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uoe-my.sharepoint.com/personal/mhammon1_ed_ac_uk/Documents/MVM002/"/>
    </mc:Choice>
  </mc:AlternateContent>
  <bookViews>
    <workbookView xWindow="0" yWindow="460" windowWidth="27320" windowHeight="14820"/>
  </bookViews>
  <sheets>
    <sheet name="SItes" sheetId="1" r:id="rId1"/>
    <sheet name="DB migrations" sheetId="3" r:id="rId2"/>
    <sheet name="SSL" sheetId="4" r:id="rId3"/>
  </sheets>
  <definedNames>
    <definedName name="_xlnm._FilterDatabase" localSheetId="1" hidden="1">'DB migrations'!$A$1:$E$20</definedName>
    <definedName name="_xlnm._FilterDatabase" localSheetId="0" hidden="1">SItes!$A$8:$K$98</definedName>
    <definedName name="_xlnm.Print_Area" localSheetId="0">SItes!$A$8:$F$47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2" i="4"/>
  <c r="D17" i="3"/>
  <c r="D9" i="3"/>
  <c r="D4" i="3"/>
  <c r="D5" i="3"/>
  <c r="D6" i="3"/>
  <c r="D7" i="3"/>
  <c r="D8" i="3"/>
  <c r="D10" i="3"/>
  <c r="D12" i="3"/>
  <c r="D13" i="3"/>
  <c r="D14" i="3"/>
  <c r="D15" i="3"/>
  <c r="D16" i="3"/>
  <c r="D18" i="3"/>
  <c r="D19" i="3"/>
  <c r="D2" i="3"/>
</calcChain>
</file>

<file path=xl/sharedStrings.xml><?xml version="1.0" encoding="utf-8"?>
<sst xmlns="http://schemas.openxmlformats.org/spreadsheetml/2006/main" count="1277" uniqueCount="320">
  <si>
    <t>Service Name</t>
  </si>
  <si>
    <t>Owner</t>
  </si>
  <si>
    <t>learning.essq.ed.ac.uk</t>
  </si>
  <si>
    <t>LTS</t>
  </si>
  <si>
    <t>labyrinth.mvm.ed.ac.uk</t>
  </si>
  <si>
    <t>ooer.labyrinth.mvm.ed.ac.uk</t>
  </si>
  <si>
    <t>clinicaleducation-old.mvm.ed.ac.uk</t>
  </si>
  <si>
    <t>infectioncontrol.mvm.ed.ac.uk</t>
  </si>
  <si>
    <t>malawi.mvm.ed.ac.uk</t>
  </si>
  <si>
    <t>tuning-medicine.com</t>
  </si>
  <si>
    <t>breastcancer.mvm.ed.ac.uk</t>
  </si>
  <si>
    <t>carmms.mvm.ed.ac.uk</t>
  </si>
  <si>
    <t>climate.ed.ac.uk</t>
  </si>
  <si>
    <t>dentistry.mvm.ed.ac.uk</t>
  </si>
  <si>
    <t>archive.euanmacdonaldcentre.com</t>
  </si>
  <si>
    <t>learning.gensurg.ed.ac.uk</t>
  </si>
  <si>
    <t>medine2.com</t>
  </si>
  <si>
    <t>oralhealth.mvm.ed.ac.uk</t>
  </si>
  <si>
    <t>orthotherapy.mvm.ed.ac.uk</t>
  </si>
  <si>
    <t>pdc-demo.dentistry.ed.ac.uk</t>
  </si>
  <si>
    <t>psapilot.net</t>
  </si>
  <si>
    <t>lodopp.net</t>
  </si>
  <si>
    <t>clinicaleducation.mvm.ed.ac.uk</t>
  </si>
  <si>
    <t>gracescore.co.uk</t>
  </si>
  <si>
    <t>hme.mvm.ed.ac.uk</t>
  </si>
  <si>
    <t>learning.urosurg.ed.ac.uk</t>
  </si>
  <si>
    <t>pdc.dentistry.ed.ac.uk</t>
  </si>
  <si>
    <t>eevec.vet.ed.ac.uk</t>
  </si>
  <si>
    <t>learning.vascular.ed.ac.uk</t>
  </si>
  <si>
    <t>medine2.info | medine2.info | medine2.org | medine2.org | medine2.com</t>
  </si>
  <si>
    <t>bmto.ed.ac.uk</t>
  </si>
  <si>
    <t>bookings.mvm.ed.ac.uk</t>
  </si>
  <si>
    <t>clinicalaudit.mvm.ed.ac.uk</t>
  </si>
  <si>
    <t>eemec.med.ed.ac.uk</t>
  </si>
  <si>
    <t>eemed.mvm.ed.ac.uk</t>
  </si>
  <si>
    <t>eepop.mvm.ed.ac.uk</t>
  </si>
  <si>
    <t>egrad.mvm.ed.ac.uk</t>
  </si>
  <si>
    <t>emsec.mvm.ed.ac.uk</t>
  </si>
  <si>
    <t>eros.mvm.ed.ac.uk</t>
  </si>
  <si>
    <t>escript.law.ed.ac.uk</t>
  </si>
  <si>
    <t>ewriting.org.uk | ewriting.org.uk</t>
  </si>
  <si>
    <t>lts-archive.mvm.ed.ac.uk</t>
  </si>
  <si>
    <t>pathcal.ac.uk</t>
  </si>
  <si>
    <t>portfolio.mvm.ed.ac.uk</t>
  </si>
  <si>
    <t>recal.mvm.ed.ac.uk</t>
  </si>
  <si>
    <t>scottishdoctor.org</t>
  </si>
  <si>
    <t>sefce.net</t>
  </si>
  <si>
    <t>stroketraining.org</t>
  </si>
  <si>
    <t>cdll.mvm.ed.ac.uk</t>
  </si>
  <si>
    <t>www.clive.ed.ac.uk</t>
  </si>
  <si>
    <t>virtualpharmacologylab.com</t>
  </si>
  <si>
    <t>chronic-migraine.co.uk</t>
  </si>
  <si>
    <t>heartelearning.org</t>
  </si>
  <si>
    <t>socletrial.org</t>
  </si>
  <si>
    <t>tutorialbooking.com</t>
  </si>
  <si>
    <t>com-mand.info</t>
  </si>
  <si>
    <t>learning-analysis.info</t>
  </si>
  <si>
    <t>oscaplus.net</t>
  </si>
  <si>
    <t>strokecorecompetencies.org</t>
  </si>
  <si>
    <t>strokeadvancingmodules.org</t>
  </si>
  <si>
    <t>exam.mvm.ed.ac.uk</t>
  </si>
  <si>
    <t>opthalmology.mvm.ed.ac.uk</t>
  </si>
  <si>
    <t>Not to be Migrated</t>
  </si>
  <si>
    <t>learning.orthosurg.ed.ac.uk</t>
  </si>
  <si>
    <t>?</t>
  </si>
  <si>
    <t>KEY</t>
  </si>
  <si>
    <t>Scheduled for closure</t>
  </si>
  <si>
    <t xml:space="preserve">IS Apps Hosting </t>
  </si>
  <si>
    <t>n/a</t>
  </si>
  <si>
    <t>WGI IC (IS LTW)</t>
  </si>
  <si>
    <t>DLAM AD (IS LTW)</t>
  </si>
  <si>
    <t>demo.essq.ed.ac.uk</t>
  </si>
  <si>
    <t>AWS</t>
  </si>
  <si>
    <t>EDE (IS LTW)</t>
  </si>
  <si>
    <t>Not To Be Migrated</t>
  </si>
  <si>
    <t>OS</t>
  </si>
  <si>
    <t>Linux</t>
  </si>
  <si>
    <t>Windows</t>
  </si>
  <si>
    <t>DB</t>
  </si>
  <si>
    <t>MSSQL</t>
  </si>
  <si>
    <t>MySQL</t>
  </si>
  <si>
    <t>MSSQL/MySQL</t>
  </si>
  <si>
    <t>gpst.mvm.ed.ac.uk</t>
  </si>
  <si>
    <t>cPanel</t>
  </si>
  <si>
    <t>Plesk</t>
  </si>
  <si>
    <t>Transition out of LTS portfolio (owner to take responsibility)</t>
  </si>
  <si>
    <t>Target WebServer</t>
  </si>
  <si>
    <t>eemec.is.ed.ac.uk</t>
  </si>
  <si>
    <t>collmed.is.ed.ac.uk</t>
  </si>
  <si>
    <t>SSL</t>
  </si>
  <si>
    <t>Valid until 21/05/2015</t>
  </si>
  <si>
    <t>Valid until 12/03/2016</t>
  </si>
  <si>
    <t>Valid until 03/09/2016</t>
  </si>
  <si>
    <t>Valid until 07/12/2015</t>
  </si>
  <si>
    <t>Valid until 20/09/2015</t>
  </si>
  <si>
    <t>Migration status (Migrated / In Progress / Ready / Not migrated /  Not To Be Migrated</t>
  </si>
  <si>
    <t>Valid until 08/08/2016</t>
  </si>
  <si>
    <t>Migrated</t>
  </si>
  <si>
    <t>IP</t>
  </si>
  <si>
    <t>129.215.10.97</t>
  </si>
  <si>
    <t>129.215.234.125</t>
  </si>
  <si>
    <t>129.215.234.126</t>
  </si>
  <si>
    <t>129.215.234.127</t>
  </si>
  <si>
    <t>129.215.234.128</t>
  </si>
  <si>
    <t>129.215.234.129</t>
  </si>
  <si>
    <t>129.215.234.130</t>
  </si>
  <si>
    <t>129.215.234.131</t>
  </si>
  <si>
    <t>129.215.234.132</t>
  </si>
  <si>
    <t>129.215.234.133</t>
  </si>
  <si>
    <t>129.215.234.134</t>
  </si>
  <si>
    <t>129.215.234.136</t>
  </si>
  <si>
    <t>129.215.234.135</t>
  </si>
  <si>
    <t>129.215.234.155</t>
  </si>
  <si>
    <t>129.215.234.151</t>
  </si>
  <si>
    <t>129.215.234.152</t>
  </si>
  <si>
    <t>129.215.234.143</t>
  </si>
  <si>
    <t>129.215.234.144</t>
  </si>
  <si>
    <t>129.215.234.145</t>
  </si>
  <si>
    <t>129.215.234.146</t>
  </si>
  <si>
    <t>129.215.234.154</t>
  </si>
  <si>
    <t>winweb2.is.ed.ac.uk</t>
  </si>
  <si>
    <t>cmvmex.is.ed.ac.uk</t>
  </si>
  <si>
    <t>test.climate.ed.ac.uk</t>
  </si>
  <si>
    <t>test.com-mand.info</t>
  </si>
  <si>
    <t>test.eemec.med.ed.ac.uk</t>
  </si>
  <si>
    <t>test.eevec.vet.ed.ac.uk</t>
  </si>
  <si>
    <t>test.eros.mvm.ed.ac.uk</t>
  </si>
  <si>
    <t>test.escript.law.ed.ac.uk</t>
  </si>
  <si>
    <t>test.exam.mvm.ed.ac.uk</t>
  </si>
  <si>
    <t>test.labyrinth.mvm.ed.ac.uk</t>
  </si>
  <si>
    <t>test.learning.essq.ed.ac.uk</t>
  </si>
  <si>
    <t>test.learning.gensurg.ed.ac.uk</t>
  </si>
  <si>
    <t>test.learning.orthosurg.ed.ac.uk</t>
  </si>
  <si>
    <t>test.learning.urosurg.ed.ac.uk</t>
  </si>
  <si>
    <t>test.learning.vascular.ed.ac.uk</t>
  </si>
  <si>
    <t>test.ooer.labyrinth.mvm.ed.ac.uk</t>
  </si>
  <si>
    <t>test.oscaplus.net</t>
  </si>
  <si>
    <t>test.pathcal.ac.uk</t>
  </si>
  <si>
    <t>test.pdc.dentistry.ed.ac.uk</t>
  </si>
  <si>
    <t>test.pft.mvm.ed.ac.uk</t>
  </si>
  <si>
    <t>test.portfolio.mvm.ed.ac.uk</t>
  </si>
  <si>
    <t>winweb2t.is.ed.ac.uk</t>
  </si>
  <si>
    <t>sql-db-winwebt</t>
  </si>
  <si>
    <t>sql-db-collmedt</t>
  </si>
  <si>
    <t>sql-db-eemect</t>
  </si>
  <si>
    <t>sql-db-cmvmexamt</t>
  </si>
  <si>
    <t>collmed-test.is.ed.ac.uk</t>
  </si>
  <si>
    <t>eemec-test.is.ed.ac.uk</t>
  </si>
  <si>
    <t>cmvmex-test.is.ed.ac.uk</t>
  </si>
  <si>
    <t>129.215.234.113</t>
  </si>
  <si>
    <t>129.215.234.114</t>
  </si>
  <si>
    <t>129.215.234.115</t>
  </si>
  <si>
    <t>129.215.234.116</t>
  </si>
  <si>
    <t>129.215.234.117</t>
  </si>
  <si>
    <t>129.215.234.118</t>
  </si>
  <si>
    <t>129.215.234.119</t>
  </si>
  <si>
    <t>129.215.234.120</t>
  </si>
  <si>
    <t>129.215.234.121</t>
  </si>
  <si>
    <t>129.215.234.122</t>
  </si>
  <si>
    <t>129.215.234.123</t>
  </si>
  <si>
    <t>129.215.234.124</t>
  </si>
  <si>
    <t>winweb2t-vwww1.is.ed.ac.uk</t>
  </si>
  <si>
    <t>winweb2-vwww1.is.ed.ac.uk</t>
  </si>
  <si>
    <t>Alias</t>
  </si>
  <si>
    <t>winweb2t-vwww2.is.ed.ac.uk</t>
  </si>
  <si>
    <t>winweb2t-vwww3.is.ed.ac.uk</t>
  </si>
  <si>
    <t>winweb2t-vwww4.is.ed.ac.uk</t>
  </si>
  <si>
    <t>winweb2t-vwww5.is.ed.ac.uk</t>
  </si>
  <si>
    <t>winweb2t-vwww6.is.ed.ac.uk</t>
  </si>
  <si>
    <t>winweb2t-vwww7.is.ed.ac.uk</t>
  </si>
  <si>
    <t>winweb2t-vwww8.is.ed.ac.uk</t>
  </si>
  <si>
    <t>winweb2t-vwww9.is.ed.ac.uk</t>
  </si>
  <si>
    <t>winweb2t-vwww10.is.ed.ac.uk</t>
  </si>
  <si>
    <t>winweb2t-vwww11.is.ed.ac.uk</t>
  </si>
  <si>
    <t>winweb2t-vwww12.is.ed.ac.uk</t>
  </si>
  <si>
    <t>collmed-vwww1.is.ed.ac.uk</t>
  </si>
  <si>
    <t>collmed-vwww2.is.ed.ac.uk</t>
  </si>
  <si>
    <t>collmed-vwww3.is.ed.ac.uk</t>
  </si>
  <si>
    <t>collmed-vwww4.is.ed.ac.uk</t>
  </si>
  <si>
    <t>cmvmex-test-vwww1.is.ed.ac.uk</t>
  </si>
  <si>
    <t>cmvmex-test-vwww2.is.ed.ac.uk</t>
  </si>
  <si>
    <t>eemec-test-vwww1.is.ed.ac.uk</t>
  </si>
  <si>
    <t>129.215.234.139</t>
  </si>
  <si>
    <t>129.215.234.140</t>
  </si>
  <si>
    <t>129.215.234.153</t>
  </si>
  <si>
    <t>Target DB Server</t>
  </si>
  <si>
    <t>learning.surgery.ed.ac.uk</t>
  </si>
  <si>
    <t>Current SRV</t>
  </si>
  <si>
    <t>Current DB Name</t>
  </si>
  <si>
    <t>New DB Server</t>
  </si>
  <si>
    <t>New DB Name</t>
  </si>
  <si>
    <t>Complete</t>
  </si>
  <si>
    <t>sql-db-cmvmexamt.is.ed.ac.uk</t>
  </si>
  <si>
    <t>sql-db-collmedt.is.ed.ac.uk</t>
  </si>
  <si>
    <t>sql-db-eemect.is.ed.ac.uk</t>
  </si>
  <si>
    <t>sql-db-winwebt.is.ed.ac.uk</t>
  </si>
  <si>
    <t>sql-db-cmvmexam.is.ed.ac.uk</t>
  </si>
  <si>
    <t>sql-db-collmed.is.ed.ac.uk</t>
  </si>
  <si>
    <t>sql-db-eemec.is.ed.ac.uk</t>
  </si>
  <si>
    <t>sql-db-winweb.is.ed.ac.uk</t>
  </si>
  <si>
    <t>cal</t>
  </si>
  <si>
    <t>eevec</t>
  </si>
  <si>
    <t>eemec</t>
  </si>
  <si>
    <t>escript</t>
  </si>
  <si>
    <t>labyrinth</t>
  </si>
  <si>
    <t>ele</t>
  </si>
  <si>
    <t>portfolio</t>
  </si>
  <si>
    <t>ooer_labyrinth</t>
  </si>
  <si>
    <t>srv6ltsmvm.mvm.ed.ac.uk</t>
  </si>
  <si>
    <t>srv15ltsmvm.mvm.ed.ac.uk</t>
  </si>
  <si>
    <t>srv8ltsmvm.mvm.ed.ac.uk</t>
  </si>
  <si>
    <t>casm</t>
  </si>
  <si>
    <t>eemec2001</t>
  </si>
  <si>
    <t>eemec2002</t>
  </si>
  <si>
    <t>eemec2003</t>
  </si>
  <si>
    <t>eemec2004</t>
  </si>
  <si>
    <t>eemec2005</t>
  </si>
  <si>
    <t>eemec2006</t>
  </si>
  <si>
    <t>eemec2007</t>
  </si>
  <si>
    <t>eemec2008</t>
  </si>
  <si>
    <t>eemec2009</t>
  </si>
  <si>
    <t>eemec2010</t>
  </si>
  <si>
    <t>eemec2011</t>
  </si>
  <si>
    <t>eemec2012</t>
  </si>
  <si>
    <t>eemec2013</t>
  </si>
  <si>
    <t>eevec2003</t>
  </si>
  <si>
    <t>eevec2004</t>
  </si>
  <si>
    <t>eevec2005</t>
  </si>
  <si>
    <t>eevec2006</t>
  </si>
  <si>
    <t>eevec2007</t>
  </si>
  <si>
    <t>eevec2008</t>
  </si>
  <si>
    <t>eevec2009</t>
  </si>
  <si>
    <t>eevec2010</t>
  </si>
  <si>
    <t>eevec2011</t>
  </si>
  <si>
    <t>eevec2012</t>
  </si>
  <si>
    <t>eevec2013</t>
  </si>
  <si>
    <t>eemec2014</t>
  </si>
  <si>
    <t>eevec2014</t>
  </si>
  <si>
    <t>cmvmex-vwww1.is.ed.ac.uk</t>
  </si>
  <si>
    <t>cmvmex-vwww2.is.ed.ac.uk</t>
  </si>
  <si>
    <t>eemec-vwww1.is.ed.ac.uk</t>
  </si>
  <si>
    <t>winweb2-vwww2.is.ed.ac.uk</t>
  </si>
  <si>
    <t>winweb2-vwww3.is.ed.ac.uk</t>
  </si>
  <si>
    <t>winweb2-vwww4.is.ed.ac.uk</t>
  </si>
  <si>
    <t>winweb2-vwww5.is.ed.ac.uk</t>
  </si>
  <si>
    <t>winweb2-vwww6.is.ed.ac.uk</t>
  </si>
  <si>
    <t>winweb2-vwww7.is.ed.ac.uk</t>
  </si>
  <si>
    <t>winweb2-vwww8.is.ed.ac.uk</t>
  </si>
  <si>
    <t>winweb2-vwww9.is.ed.ac.uk</t>
  </si>
  <si>
    <t>winweb2-vwww10.is.ed.ac.uk</t>
  </si>
  <si>
    <t>winweb2-vwww11.is.ed.ac.uk</t>
  </si>
  <si>
    <t>winweb2-vwww12.is.ed.ac.uk</t>
  </si>
  <si>
    <t>winweb2-vwww13.is.ed.ac.uk</t>
  </si>
  <si>
    <t>Domain Name</t>
  </si>
  <si>
    <t>Use</t>
  </si>
  <si>
    <t>Expiry Date</t>
  </si>
  <si>
    <t>Type</t>
  </si>
  <si>
    <t>Scope</t>
  </si>
  <si>
    <t>Server(s)</t>
  </si>
  <si>
    <t>Load-balanced</t>
  </si>
  <si>
    <t>Email address  </t>
  </si>
  <si>
    <t>TAD </t>
  </si>
  <si>
    <t>pft.mvm.ed.ac.uk</t>
  </si>
  <si>
    <t>test.learning.surgery.ed.ac.uk</t>
  </si>
  <si>
    <t>both</t>
  </si>
  <si>
    <t>front</t>
  </si>
  <si>
    <t>test.learning.ophthalmology.ed.ac.uk</t>
  </si>
  <si>
    <t>GS</t>
  </si>
  <si>
    <t>Live</t>
  </si>
  <si>
    <t>Test</t>
  </si>
  <si>
    <t>No</t>
  </si>
  <si>
    <t>sql-db-winweb2.is.ed.ac.uk</t>
  </si>
  <si>
    <t>collmed-test-vwww1.is.ed.ac.uk</t>
  </si>
  <si>
    <t>collmed-test-vwww2.is.ed.ac.uk</t>
  </si>
  <si>
    <t>collmed-test-vwww3.is.ed.ac.uk</t>
  </si>
  <si>
    <t>collmed-test-vwww4.is.ed.ac.uk</t>
  </si>
  <si>
    <t>129.215.234.137</t>
  </si>
  <si>
    <t>129.215.234.138</t>
  </si>
  <si>
    <t>test.tutorialbooking.com</t>
  </si>
  <si>
    <t>Assignee</t>
  </si>
  <si>
    <t>eemec-vwww2.is.ed.ac.uk</t>
  </si>
  <si>
    <t>eemect-vwww2.is.ed.ac.uk</t>
  </si>
  <si>
    <t>129.215.234.179</t>
  </si>
  <si>
    <t>Pat Fleury</t>
  </si>
  <si>
    <t>Matt Hammond</t>
  </si>
  <si>
    <t>Date</t>
  </si>
  <si>
    <t>15/8/2015</t>
  </si>
  <si>
    <t>winweb2-vwww14.is.ed.ac.uk</t>
  </si>
  <si>
    <t>winweb2-vwww15.is.ed.ac.uk</t>
  </si>
  <si>
    <t>winweb2-vwww16.is.ed.ac.uk</t>
  </si>
  <si>
    <t>winweb2-vwww17.is.ed.ac.uk</t>
  </si>
  <si>
    <t>winweb2-vwww18.is.ed.ac.uk</t>
  </si>
  <si>
    <t>winweb2-vwww19.is.ed.ac.uk</t>
  </si>
  <si>
    <t>winweb2-vwww20.is.ed.ac.uk</t>
  </si>
  <si>
    <t>winweb2-vwww21.is.ed.ac.uk</t>
  </si>
  <si>
    <t>129.215.234.189</t>
  </si>
  <si>
    <t>129.215.234.190</t>
  </si>
  <si>
    <t>129.215.234.191</t>
  </si>
  <si>
    <t>129.215.234.192</t>
  </si>
  <si>
    <t>129.215.234.193</t>
  </si>
  <si>
    <t>129.215.234.194</t>
  </si>
  <si>
    <t>129.215.234.195</t>
  </si>
  <si>
    <t>129.215.234.196</t>
  </si>
  <si>
    <t>27/01/2016</t>
  </si>
  <si>
    <t>sql-db-winweb</t>
  </si>
  <si>
    <t>archive.learning.essq.ed.ac.uk</t>
  </si>
  <si>
    <t>winweb2-vwww22.is.ed.ac.uk</t>
  </si>
  <si>
    <t>winweb2-vwww23.is.ed.ac.uk</t>
  </si>
  <si>
    <t>winweb2-vwww24.is.ed.ac.uk</t>
  </si>
  <si>
    <t>129.215.234.210</t>
  </si>
  <si>
    <t>winweb2-vwww25.is.ed.ac.uk</t>
  </si>
  <si>
    <t>www.diabetesframe.org</t>
  </si>
  <si>
    <t>www.iconzafrica.org</t>
  </si>
  <si>
    <t>28/01/2016</t>
  </si>
  <si>
    <t>129.215.234.207</t>
  </si>
  <si>
    <t>129.215.234.208</t>
  </si>
  <si>
    <t>129.215.234.209</t>
  </si>
  <si>
    <t>129.215.234.211</t>
  </si>
  <si>
    <t>winweb2t-vwww21.is.ed.ac.uk</t>
  </si>
  <si>
    <t>test.medine2.com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</si>
</sst>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scheme val="minor"/>
    </font>
    <font>
      <sz val="11"/>
      <color rgb="FF000000"/>
      <name val="Calibri"/>
      <family val="2"/>
      <scheme val="minor"/>
    </font>
    <font>
      <sz val="10"/>
      <name val="Calibri"/>
      <scheme val="minor"/>
    </font>
    <font>
      <b/>
      <sz val="11"/>
      <color theme="1"/>
      <name val="Calibri"/>
      <scheme val="minor"/>
    </font>
    <font>
      <u/>
      <sz val="10"/>
      <color rgb="FF0000FF"/>
      <name val="Calibri"/>
      <scheme val="minor"/>
    </font>
    <font>
      <b/>
      <sz val="10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7" borderId="0" xfId="0" applyFont="1" applyFill="1"/>
    <xf numFmtId="0" fontId="1" fillId="6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7" borderId="1" xfId="0" applyFont="1" applyFill="1" applyBorder="1"/>
    <xf numFmtId="0" fontId="1" fillId="0" borderId="1" xfId="0" applyFont="1" applyBorder="1"/>
    <xf numFmtId="0" fontId="1" fillId="2" borderId="1" xfId="0" applyFont="1" applyFill="1" applyBorder="1" applyAlignment="1">
      <alignment vertical="top" wrapText="1"/>
    </xf>
    <xf numFmtId="0" fontId="8" fillId="0" borderId="1" xfId="3" applyFont="1" applyBorder="1"/>
    <xf numFmtId="0" fontId="1" fillId="7" borderId="0" xfId="0" applyFont="1" applyFill="1" applyAlignment="1">
      <alignment wrapText="1"/>
    </xf>
    <xf numFmtId="0" fontId="5" fillId="7" borderId="0" xfId="0" applyFont="1" applyFill="1"/>
    <xf numFmtId="0" fontId="6" fillId="7" borderId="0" xfId="0" applyFont="1" applyFill="1"/>
    <xf numFmtId="0" fontId="1" fillId="5" borderId="1" xfId="0" applyFont="1" applyFill="1" applyBorder="1"/>
    <xf numFmtId="0" fontId="1" fillId="9" borderId="1" xfId="0" applyFont="1" applyFill="1" applyBorder="1"/>
    <xf numFmtId="0" fontId="1" fillId="2" borderId="1" xfId="0" applyFont="1" applyFill="1" applyBorder="1" applyAlignment="1">
      <alignment wrapText="1"/>
    </xf>
    <xf numFmtId="0" fontId="10" fillId="7" borderId="1" xfId="0" applyFont="1" applyFill="1" applyBorder="1"/>
    <xf numFmtId="0" fontId="1" fillId="7" borderId="0" xfId="0" applyFont="1" applyFill="1" applyBorder="1"/>
    <xf numFmtId="14" fontId="7" fillId="8" borderId="0" xfId="0" applyNumberFormat="1" applyFont="1" applyFill="1" applyBorder="1"/>
    <xf numFmtId="0" fontId="8" fillId="7" borderId="0" xfId="3" applyFont="1" applyFill="1" applyBorder="1"/>
    <xf numFmtId="0" fontId="7" fillId="7" borderId="0" xfId="0" applyFont="1" applyFill="1" applyBorder="1"/>
    <xf numFmtId="14" fontId="7" fillId="7" borderId="0" xfId="0" applyNumberFormat="1" applyFont="1" applyFill="1" applyBorder="1"/>
    <xf numFmtId="14" fontId="1" fillId="7" borderId="0" xfId="0" applyNumberFormat="1" applyFont="1" applyFill="1" applyBorder="1"/>
    <xf numFmtId="0" fontId="0" fillId="7" borderId="0" xfId="0" applyFill="1"/>
    <xf numFmtId="0" fontId="12" fillId="10" borderId="0" xfId="0" applyFont="1" applyFill="1"/>
    <xf numFmtId="0" fontId="8" fillId="7" borderId="2" xfId="3" applyFont="1" applyFill="1" applyBorder="1"/>
    <xf numFmtId="0" fontId="1" fillId="7" borderId="2" xfId="0" applyFont="1" applyFill="1" applyBorder="1"/>
    <xf numFmtId="0" fontId="7" fillId="10" borderId="0" xfId="0" applyFont="1" applyFill="1"/>
    <xf numFmtId="0" fontId="7" fillId="10" borderId="2" xfId="0" applyFont="1" applyFill="1" applyBorder="1"/>
    <xf numFmtId="0" fontId="13" fillId="7" borderId="0" xfId="0" applyFont="1" applyFill="1" applyBorder="1"/>
    <xf numFmtId="0" fontId="11" fillId="0" borderId="0" xfId="0" applyFont="1"/>
    <xf numFmtId="0" fontId="9" fillId="0" borderId="0" xfId="0" applyFont="1"/>
    <xf numFmtId="0" fontId="1" fillId="11" borderId="1" xfId="0" applyFont="1" applyFill="1" applyBorder="1"/>
    <xf numFmtId="0" fontId="7" fillId="12" borderId="1" xfId="0" applyFont="1" applyFill="1" applyBorder="1"/>
    <xf numFmtId="0" fontId="7" fillId="11" borderId="1" xfId="0" applyFont="1" applyFill="1" applyBorder="1"/>
    <xf numFmtId="14" fontId="1" fillId="11" borderId="1" xfId="0" applyNumberFormat="1" applyFont="1" applyFill="1" applyBorder="1"/>
    <xf numFmtId="0" fontId="1" fillId="12" borderId="1" xfId="0" applyFont="1" applyFill="1" applyBorder="1"/>
    <xf numFmtId="14" fontId="7" fillId="12" borderId="1" xfId="0" applyNumberFormat="1" applyFont="1" applyFill="1" applyBorder="1"/>
    <xf numFmtId="14" fontId="7" fillId="11" borderId="1" xfId="0" applyNumberFormat="1" applyFont="1" applyFill="1" applyBorder="1"/>
    <xf numFmtId="0" fontId="10" fillId="11" borderId="1" xfId="0" applyFont="1" applyFill="1" applyBorder="1"/>
    <xf numFmtId="0" fontId="10" fillId="12" borderId="1" xfId="0" applyFont="1" applyFill="1" applyBorder="1"/>
    <xf numFmtId="0" fontId="8" fillId="11" borderId="1" xfId="3" applyFont="1" applyFill="1" applyBorder="1"/>
    <xf numFmtId="0" fontId="1" fillId="11" borderId="1" xfId="0" applyFont="1" applyFill="1" applyBorder="1" applyAlignment="1">
      <alignment wrapText="1"/>
    </xf>
    <xf numFmtId="14" fontId="12" fillId="12" borderId="1" xfId="0" applyNumberFormat="1" applyFont="1" applyFill="1" applyBorder="1"/>
    <xf numFmtId="14" fontId="8" fillId="11" borderId="1" xfId="3" applyNumberFormat="1" applyFont="1" applyFill="1" applyBorder="1"/>
  </cellXfs>
  <cellStyles count="106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live.ed.ac.uk/" TargetMode="External"/><Relationship Id="rId4" Type="http://schemas.openxmlformats.org/officeDocument/2006/relationships/hyperlink" Target="http://www.eemec.med.ed.ac.uk/" TargetMode="External"/><Relationship Id="rId5" Type="http://schemas.openxmlformats.org/officeDocument/2006/relationships/hyperlink" Target="file:///var/folders/9f/39f7fgxd30d791hdzttsg41r0000gr/T/com.microsoft.Excel/Content.MSO/www.diabetesframe.org" TargetMode="External"/><Relationship Id="rId6" Type="http://schemas.openxmlformats.org/officeDocument/2006/relationships/hyperlink" Target="file:///var/folders/9f/39f7fgxd30d791hdzttsg41r0000gr/T/com.microsoft.Excel/Content.MSO/www.iconzafrica.org" TargetMode="External"/><Relationship Id="rId1" Type="http://schemas.openxmlformats.org/officeDocument/2006/relationships/hyperlink" Target="http://www.eemec.med.ed.ac.uk/" TargetMode="External"/><Relationship Id="rId2" Type="http://schemas.openxmlformats.org/officeDocument/2006/relationships/hyperlink" Target="http://www.lts-archive.mvm.ed.ac.u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emec.med.ed.ac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emec.med.ed.ac.uk/" TargetMode="External"/><Relationship Id="rId2" Type="http://schemas.openxmlformats.org/officeDocument/2006/relationships/hyperlink" Target="http://www.eemec.med.ed.ac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N98"/>
  <sheetViews>
    <sheetView tabSelected="1" topLeftCell="A8" zoomScale="150" zoomScaleNormal="150" zoomScalePageLayoutView="150" workbookViewId="0">
      <selection activeCell="B81" sqref="B81"/>
    </sheetView>
  </sheetViews>
  <sheetFormatPr baseColWidth="10" defaultColWidth="11.5" defaultRowHeight="14" x14ac:dyDescent="0.2"/>
  <cols>
    <col min="1" max="2" width="26.1640625" style="1" customWidth="1"/>
    <col min="3" max="3" width="18.1640625" style="1" customWidth="1"/>
    <col min="4" max="4" width="17" style="1" customWidth="1"/>
    <col min="5" max="5" width="9.1640625" style="1" customWidth="1"/>
    <col min="6" max="6" width="11.5" style="1" customWidth="1"/>
    <col min="7" max="7" width="16.83203125" style="3" customWidth="1"/>
    <col min="8" max="8" width="21.5" style="3" customWidth="1"/>
    <col min="9" max="9" width="10" style="3" customWidth="1"/>
    <col min="10" max="10" width="14.83203125" style="3" bestFit="1" customWidth="1"/>
    <col min="11" max="11" width="28.33203125" style="3" bestFit="1" customWidth="1"/>
    <col min="12" max="12" width="12" style="3" bestFit="1" customWidth="1"/>
    <col min="13" max="13" width="11.5" style="3"/>
    <col min="14" max="14" width="19.6640625" style="3" bestFit="1" customWidth="1"/>
    <col min="15" max="16384" width="11.5" style="3"/>
  </cols>
  <sheetData>
    <row r="1" spans="1:14" ht="24" x14ac:dyDescent="0.3">
      <c r="A1" s="12" t="s">
        <v>65</v>
      </c>
      <c r="B1" s="12"/>
      <c r="C1" s="5"/>
      <c r="D1" s="13" t="s">
        <v>83</v>
      </c>
      <c r="E1" s="3"/>
      <c r="F1" s="3"/>
    </row>
    <row r="2" spans="1:14" ht="24" x14ac:dyDescent="0.3">
      <c r="A2" s="12"/>
      <c r="B2" s="12"/>
      <c r="C2" s="15"/>
      <c r="D2" s="13" t="s">
        <v>84</v>
      </c>
      <c r="E2" s="3"/>
      <c r="F2" s="3"/>
    </row>
    <row r="3" spans="1:14" ht="19" x14ac:dyDescent="0.25">
      <c r="A3" s="3"/>
      <c r="B3" s="3"/>
      <c r="C3" s="14"/>
      <c r="D3" s="13" t="s">
        <v>72</v>
      </c>
      <c r="E3" s="3"/>
      <c r="F3" s="3"/>
    </row>
    <row r="4" spans="1:14" ht="19" x14ac:dyDescent="0.25">
      <c r="A4" s="3"/>
      <c r="B4" s="3"/>
      <c r="C4" s="6"/>
      <c r="D4" s="13" t="s">
        <v>66</v>
      </c>
      <c r="E4" s="3"/>
      <c r="F4" s="3"/>
    </row>
    <row r="5" spans="1:14" ht="19" x14ac:dyDescent="0.25">
      <c r="A5" s="3"/>
      <c r="B5" s="3"/>
      <c r="C5" s="2"/>
      <c r="D5" s="13" t="s">
        <v>67</v>
      </c>
      <c r="E5" s="3"/>
      <c r="F5" s="3"/>
    </row>
    <row r="6" spans="1:14" ht="19" x14ac:dyDescent="0.25">
      <c r="A6" s="3"/>
      <c r="B6" s="3"/>
      <c r="C6" s="4"/>
      <c r="D6" s="13" t="s">
        <v>85</v>
      </c>
      <c r="E6" s="3"/>
      <c r="F6" s="3"/>
    </row>
    <row r="7" spans="1:14" ht="19" x14ac:dyDescent="0.25">
      <c r="A7" s="3"/>
      <c r="B7" s="3"/>
      <c r="C7" s="3"/>
      <c r="D7" s="13"/>
      <c r="E7" s="3"/>
      <c r="F7" s="3"/>
    </row>
    <row r="8" spans="1:14" s="11" customFormat="1" ht="56" x14ac:dyDescent="0.2">
      <c r="A8" s="9" t="s">
        <v>0</v>
      </c>
      <c r="B8" s="9" t="s">
        <v>285</v>
      </c>
      <c r="C8" s="9" t="s">
        <v>1</v>
      </c>
      <c r="D8" s="9" t="s">
        <v>95</v>
      </c>
      <c r="E8" s="16" t="s">
        <v>75</v>
      </c>
      <c r="F8" s="16" t="s">
        <v>78</v>
      </c>
      <c r="G8" s="16" t="s">
        <v>86</v>
      </c>
      <c r="H8" s="16" t="s">
        <v>185</v>
      </c>
      <c r="I8" s="16" t="s">
        <v>89</v>
      </c>
      <c r="J8" s="16" t="s">
        <v>98</v>
      </c>
      <c r="K8" s="16" t="s">
        <v>163</v>
      </c>
      <c r="L8" s="16" t="s">
        <v>279</v>
      </c>
    </row>
    <row r="9" spans="1:14" s="11" customFormat="1" x14ac:dyDescent="0.2">
      <c r="A9" s="33" t="s">
        <v>22</v>
      </c>
      <c r="B9" s="33"/>
      <c r="C9" s="33" t="s">
        <v>70</v>
      </c>
      <c r="D9" s="33" t="s">
        <v>97</v>
      </c>
      <c r="E9" s="33" t="s">
        <v>76</v>
      </c>
      <c r="F9" s="33" t="s">
        <v>80</v>
      </c>
      <c r="G9" s="33" t="s">
        <v>83</v>
      </c>
      <c r="H9" s="33" t="s">
        <v>83</v>
      </c>
      <c r="I9" s="33" t="s">
        <v>91</v>
      </c>
      <c r="J9" s="33" t="s">
        <v>99</v>
      </c>
      <c r="K9" s="33"/>
      <c r="L9" s="33"/>
    </row>
    <row r="10" spans="1:14" x14ac:dyDescent="0.2">
      <c r="A10" s="33" t="s">
        <v>71</v>
      </c>
      <c r="B10" s="33"/>
      <c r="C10" s="33" t="s">
        <v>70</v>
      </c>
      <c r="D10" s="33" t="s">
        <v>97</v>
      </c>
      <c r="E10" s="33" t="s">
        <v>76</v>
      </c>
      <c r="F10" s="33" t="s">
        <v>68</v>
      </c>
      <c r="G10" s="33" t="s">
        <v>83</v>
      </c>
      <c r="H10" s="33" t="s">
        <v>83</v>
      </c>
      <c r="I10" s="33"/>
      <c r="J10" s="33" t="s">
        <v>99</v>
      </c>
      <c r="K10" s="33"/>
      <c r="L10" s="33"/>
    </row>
    <row r="11" spans="1:14" x14ac:dyDescent="0.2">
      <c r="A11" s="33" t="s">
        <v>82</v>
      </c>
      <c r="B11" s="33"/>
      <c r="C11" s="37" t="s">
        <v>70</v>
      </c>
      <c r="D11" s="33" t="s">
        <v>97</v>
      </c>
      <c r="E11" s="33" t="s">
        <v>76</v>
      </c>
      <c r="F11" s="33" t="s">
        <v>80</v>
      </c>
      <c r="G11" s="33" t="s">
        <v>83</v>
      </c>
      <c r="H11" s="33" t="s">
        <v>83</v>
      </c>
      <c r="I11" s="33" t="s">
        <v>92</v>
      </c>
      <c r="J11" s="33" t="s">
        <v>99</v>
      </c>
      <c r="K11" s="33"/>
      <c r="L11" s="39" t="s">
        <v>284</v>
      </c>
    </row>
    <row r="12" spans="1:14" ht="15" x14ac:dyDescent="0.2">
      <c r="A12" s="33" t="s">
        <v>23</v>
      </c>
      <c r="B12" s="33"/>
      <c r="C12" s="33" t="s">
        <v>69</v>
      </c>
      <c r="D12" s="33" t="s">
        <v>97</v>
      </c>
      <c r="E12" s="33" t="s">
        <v>76</v>
      </c>
      <c r="F12" s="33" t="s">
        <v>80</v>
      </c>
      <c r="G12" s="33" t="s">
        <v>83</v>
      </c>
      <c r="H12" s="33" t="s">
        <v>83</v>
      </c>
      <c r="I12" s="33"/>
      <c r="J12" s="33" t="s">
        <v>99</v>
      </c>
      <c r="K12" s="33"/>
      <c r="L12" s="39" t="s">
        <v>284</v>
      </c>
      <c r="N12"/>
    </row>
    <row r="13" spans="1:14" x14ac:dyDescent="0.2">
      <c r="A13" s="33" t="s">
        <v>52</v>
      </c>
      <c r="B13" s="33"/>
      <c r="C13" s="33" t="s">
        <v>69</v>
      </c>
      <c r="D13" s="33" t="s">
        <v>97</v>
      </c>
      <c r="E13" s="33" t="s">
        <v>76</v>
      </c>
      <c r="F13" s="33" t="s">
        <v>80</v>
      </c>
      <c r="G13" s="33" t="s">
        <v>83</v>
      </c>
      <c r="H13" s="33" t="s">
        <v>83</v>
      </c>
      <c r="I13" s="33"/>
      <c r="J13" s="33" t="s">
        <v>99</v>
      </c>
      <c r="K13" s="33"/>
      <c r="L13" s="39" t="s">
        <v>284</v>
      </c>
    </row>
    <row r="14" spans="1:14" x14ac:dyDescent="0.2">
      <c r="A14" s="33" t="s">
        <v>19</v>
      </c>
      <c r="B14" s="33"/>
      <c r="C14" s="37" t="s">
        <v>70</v>
      </c>
      <c r="D14" s="33" t="s">
        <v>97</v>
      </c>
      <c r="E14" s="33" t="s">
        <v>76</v>
      </c>
      <c r="F14" s="33" t="s">
        <v>68</v>
      </c>
      <c r="G14" s="33" t="s">
        <v>83</v>
      </c>
      <c r="H14" s="33" t="s">
        <v>83</v>
      </c>
      <c r="I14" s="33"/>
      <c r="J14" s="33" t="s">
        <v>99</v>
      </c>
      <c r="K14" s="33"/>
      <c r="L14" s="39" t="s">
        <v>284</v>
      </c>
    </row>
    <row r="15" spans="1:14" x14ac:dyDescent="0.2">
      <c r="A15" s="33" t="s">
        <v>46</v>
      </c>
      <c r="B15" s="33"/>
      <c r="C15" s="37" t="s">
        <v>70</v>
      </c>
      <c r="D15" s="33" t="s">
        <v>97</v>
      </c>
      <c r="E15" s="33" t="s">
        <v>76</v>
      </c>
      <c r="F15" s="33" t="s">
        <v>80</v>
      </c>
      <c r="G15" s="33" t="s">
        <v>83</v>
      </c>
      <c r="H15" s="33" t="s">
        <v>83</v>
      </c>
      <c r="I15" s="33" t="s">
        <v>96</v>
      </c>
      <c r="J15" s="33" t="s">
        <v>99</v>
      </c>
      <c r="K15" s="33"/>
      <c r="L15" s="39" t="s">
        <v>284</v>
      </c>
    </row>
    <row r="16" spans="1:14" x14ac:dyDescent="0.2">
      <c r="A16" s="33" t="s">
        <v>122</v>
      </c>
      <c r="B16" s="33"/>
      <c r="C16" s="33" t="s">
        <v>69</v>
      </c>
      <c r="D16" s="33" t="s">
        <v>97</v>
      </c>
      <c r="E16" s="33" t="s">
        <v>77</v>
      </c>
      <c r="F16" s="33" t="s">
        <v>80</v>
      </c>
      <c r="G16" s="33" t="s">
        <v>141</v>
      </c>
      <c r="H16" s="33" t="s">
        <v>142</v>
      </c>
      <c r="I16" s="33"/>
      <c r="J16" s="33" t="s">
        <v>149</v>
      </c>
      <c r="K16" s="33" t="s">
        <v>161</v>
      </c>
      <c r="L16" s="39" t="s">
        <v>284</v>
      </c>
    </row>
    <row r="17" spans="1:12" x14ac:dyDescent="0.2">
      <c r="A17" s="33" t="s">
        <v>127</v>
      </c>
      <c r="B17" s="33"/>
      <c r="C17" s="37" t="s">
        <v>70</v>
      </c>
      <c r="D17" s="33" t="s">
        <v>97</v>
      </c>
      <c r="E17" s="33" t="s">
        <v>77</v>
      </c>
      <c r="F17" s="33" t="s">
        <v>79</v>
      </c>
      <c r="G17" s="33" t="s">
        <v>141</v>
      </c>
      <c r="H17" s="33" t="s">
        <v>142</v>
      </c>
      <c r="I17" s="33"/>
      <c r="J17" s="33" t="s">
        <v>150</v>
      </c>
      <c r="K17" s="33" t="s">
        <v>164</v>
      </c>
      <c r="L17" s="33" t="s">
        <v>284</v>
      </c>
    </row>
    <row r="18" spans="1:12" x14ac:dyDescent="0.2">
      <c r="A18" s="33" t="s">
        <v>129</v>
      </c>
      <c r="B18" s="33"/>
      <c r="C18" s="37" t="s">
        <v>70</v>
      </c>
      <c r="D18" s="33" t="s">
        <v>97</v>
      </c>
      <c r="E18" s="33" t="s">
        <v>77</v>
      </c>
      <c r="F18" s="33" t="s">
        <v>79</v>
      </c>
      <c r="G18" s="33" t="s">
        <v>141</v>
      </c>
      <c r="H18" s="33" t="s">
        <v>142</v>
      </c>
      <c r="I18" s="33"/>
      <c r="J18" s="33" t="s">
        <v>151</v>
      </c>
      <c r="K18" s="33" t="s">
        <v>165</v>
      </c>
      <c r="L18" s="33"/>
    </row>
    <row r="19" spans="1:12" x14ac:dyDescent="0.2">
      <c r="A19" s="33" t="s">
        <v>130</v>
      </c>
      <c r="B19" s="33"/>
      <c r="C19" s="34" t="s">
        <v>70</v>
      </c>
      <c r="D19" s="33" t="s">
        <v>97</v>
      </c>
      <c r="E19" s="33" t="s">
        <v>77</v>
      </c>
      <c r="F19" s="33" t="s">
        <v>80</v>
      </c>
      <c r="G19" s="33" t="s">
        <v>141</v>
      </c>
      <c r="H19" s="33" t="s">
        <v>142</v>
      </c>
      <c r="I19" s="36"/>
      <c r="J19" s="36" t="s">
        <v>152</v>
      </c>
      <c r="K19" s="36" t="s">
        <v>166</v>
      </c>
      <c r="L19" s="33"/>
    </row>
    <row r="20" spans="1:12" x14ac:dyDescent="0.2">
      <c r="A20" s="40" t="s">
        <v>131</v>
      </c>
      <c r="B20" s="40"/>
      <c r="C20" s="41" t="s">
        <v>70</v>
      </c>
      <c r="D20" s="40" t="s">
        <v>97</v>
      </c>
      <c r="E20" s="40" t="s">
        <v>77</v>
      </c>
      <c r="F20" s="40" t="s">
        <v>80</v>
      </c>
      <c r="G20" s="40" t="s">
        <v>141</v>
      </c>
      <c r="H20" s="40" t="s">
        <v>142</v>
      </c>
      <c r="I20" s="40"/>
      <c r="J20" s="40" t="s">
        <v>153</v>
      </c>
      <c r="K20" s="40" t="s">
        <v>167</v>
      </c>
      <c r="L20" s="33"/>
    </row>
    <row r="21" spans="1:12" x14ac:dyDescent="0.2">
      <c r="A21" s="40" t="s">
        <v>132</v>
      </c>
      <c r="B21" s="40"/>
      <c r="C21" s="41" t="s">
        <v>70</v>
      </c>
      <c r="D21" s="40" t="s">
        <v>97</v>
      </c>
      <c r="E21" s="40" t="s">
        <v>77</v>
      </c>
      <c r="F21" s="40" t="s">
        <v>80</v>
      </c>
      <c r="G21" s="40" t="s">
        <v>141</v>
      </c>
      <c r="H21" s="40" t="s">
        <v>142</v>
      </c>
      <c r="I21" s="40"/>
      <c r="J21" s="40" t="s">
        <v>154</v>
      </c>
      <c r="K21" s="40" t="s">
        <v>168</v>
      </c>
      <c r="L21" s="33"/>
    </row>
    <row r="22" spans="1:12" x14ac:dyDescent="0.2">
      <c r="A22" s="40" t="s">
        <v>133</v>
      </c>
      <c r="B22" s="40"/>
      <c r="C22" s="41" t="s">
        <v>70</v>
      </c>
      <c r="D22" s="40" t="s">
        <v>97</v>
      </c>
      <c r="E22" s="40" t="s">
        <v>77</v>
      </c>
      <c r="F22" s="40" t="s">
        <v>80</v>
      </c>
      <c r="G22" s="40" t="s">
        <v>141</v>
      </c>
      <c r="H22" s="40" t="s">
        <v>142</v>
      </c>
      <c r="I22" s="40"/>
      <c r="J22" s="40" t="s">
        <v>155</v>
      </c>
      <c r="K22" s="40" t="s">
        <v>169</v>
      </c>
      <c r="L22" s="33"/>
    </row>
    <row r="23" spans="1:12" x14ac:dyDescent="0.2">
      <c r="A23" s="40" t="s">
        <v>134</v>
      </c>
      <c r="B23" s="40"/>
      <c r="C23" s="41" t="s">
        <v>70</v>
      </c>
      <c r="D23" s="40" t="s">
        <v>97</v>
      </c>
      <c r="E23" s="40" t="s">
        <v>77</v>
      </c>
      <c r="F23" s="40" t="s">
        <v>80</v>
      </c>
      <c r="G23" s="40" t="s">
        <v>141</v>
      </c>
      <c r="H23" s="40" t="s">
        <v>142</v>
      </c>
      <c r="I23" s="40"/>
      <c r="J23" s="40" t="s">
        <v>156</v>
      </c>
      <c r="K23" s="40" t="s">
        <v>170</v>
      </c>
      <c r="L23" s="33"/>
    </row>
    <row r="24" spans="1:12" x14ac:dyDescent="0.2">
      <c r="A24" s="33" t="s">
        <v>135</v>
      </c>
      <c r="B24" s="33"/>
      <c r="C24" s="37" t="s">
        <v>70</v>
      </c>
      <c r="D24" s="33" t="s">
        <v>97</v>
      </c>
      <c r="E24" s="33" t="s">
        <v>77</v>
      </c>
      <c r="F24" s="33" t="s">
        <v>79</v>
      </c>
      <c r="G24" s="33" t="s">
        <v>141</v>
      </c>
      <c r="H24" s="33" t="s">
        <v>142</v>
      </c>
      <c r="I24" s="33"/>
      <c r="J24" s="33" t="s">
        <v>157</v>
      </c>
      <c r="K24" s="33" t="s">
        <v>171</v>
      </c>
      <c r="L24" s="33"/>
    </row>
    <row r="25" spans="1:12" x14ac:dyDescent="0.2">
      <c r="A25" s="33" t="s">
        <v>278</v>
      </c>
      <c r="B25" s="33"/>
      <c r="C25" s="34" t="s">
        <v>70</v>
      </c>
      <c r="D25" s="33" t="s">
        <v>97</v>
      </c>
      <c r="E25" s="33" t="s">
        <v>77</v>
      </c>
      <c r="F25" s="33" t="s">
        <v>80</v>
      </c>
      <c r="G25" s="33" t="s">
        <v>141</v>
      </c>
      <c r="H25" s="33" t="s">
        <v>142</v>
      </c>
      <c r="I25" s="33"/>
      <c r="J25" s="33" t="s">
        <v>157</v>
      </c>
      <c r="K25" s="33" t="s">
        <v>171</v>
      </c>
      <c r="L25" s="36" t="s">
        <v>284</v>
      </c>
    </row>
    <row r="26" spans="1:12" x14ac:dyDescent="0.2">
      <c r="A26" s="33" t="s">
        <v>266</v>
      </c>
      <c r="B26" s="33"/>
      <c r="C26" s="37" t="s">
        <v>70</v>
      </c>
      <c r="D26" s="33" t="s">
        <v>97</v>
      </c>
      <c r="E26" s="33" t="s">
        <v>77</v>
      </c>
      <c r="F26" s="33" t="s">
        <v>80</v>
      </c>
      <c r="G26" s="33" t="s">
        <v>141</v>
      </c>
      <c r="H26" s="33" t="s">
        <v>142</v>
      </c>
      <c r="I26" s="33"/>
      <c r="J26" s="33" t="s">
        <v>158</v>
      </c>
      <c r="K26" s="33" t="s">
        <v>172</v>
      </c>
      <c r="L26" s="38" t="s">
        <v>284</v>
      </c>
    </row>
    <row r="27" spans="1:12" x14ac:dyDescent="0.2">
      <c r="A27" s="33" t="s">
        <v>138</v>
      </c>
      <c r="B27" s="33"/>
      <c r="C27" s="37" t="s">
        <v>70</v>
      </c>
      <c r="D27" s="33" t="s">
        <v>97</v>
      </c>
      <c r="E27" s="33" t="s">
        <v>77</v>
      </c>
      <c r="F27" s="33" t="s">
        <v>80</v>
      </c>
      <c r="G27" s="33" t="s">
        <v>141</v>
      </c>
      <c r="H27" s="33" t="s">
        <v>142</v>
      </c>
      <c r="I27" s="36"/>
      <c r="J27" s="36" t="s">
        <v>159</v>
      </c>
      <c r="K27" s="36" t="s">
        <v>173</v>
      </c>
      <c r="L27" s="33"/>
    </row>
    <row r="28" spans="1:12" x14ac:dyDescent="0.2">
      <c r="A28" s="33" t="s">
        <v>263</v>
      </c>
      <c r="B28" s="33"/>
      <c r="C28" s="37" t="s">
        <v>70</v>
      </c>
      <c r="D28" s="33" t="s">
        <v>97</v>
      </c>
      <c r="E28" s="33" t="s">
        <v>77</v>
      </c>
      <c r="F28" s="33" t="s">
        <v>80</v>
      </c>
      <c r="G28" s="33" t="s">
        <v>141</v>
      </c>
      <c r="H28" s="33" t="s">
        <v>142</v>
      </c>
      <c r="I28" s="33"/>
      <c r="J28" s="33" t="s">
        <v>160</v>
      </c>
      <c r="K28" s="33" t="s">
        <v>174</v>
      </c>
      <c r="L28" s="33"/>
    </row>
    <row r="29" spans="1:12" x14ac:dyDescent="0.2">
      <c r="A29" s="33" t="s">
        <v>12</v>
      </c>
      <c r="B29" s="33"/>
      <c r="C29" s="33" t="s">
        <v>69</v>
      </c>
      <c r="D29" s="33" t="s">
        <v>97</v>
      </c>
      <c r="E29" s="33" t="s">
        <v>77</v>
      </c>
      <c r="F29" s="33" t="s">
        <v>80</v>
      </c>
      <c r="G29" s="33" t="s">
        <v>120</v>
      </c>
      <c r="H29" s="33" t="s">
        <v>271</v>
      </c>
      <c r="I29" s="33"/>
      <c r="J29" s="33" t="s">
        <v>100</v>
      </c>
      <c r="K29" s="33" t="s">
        <v>162</v>
      </c>
      <c r="L29" s="33"/>
    </row>
    <row r="30" spans="1:12" x14ac:dyDescent="0.2">
      <c r="A30" s="33" t="s">
        <v>39</v>
      </c>
      <c r="B30" s="36">
        <v>42307</v>
      </c>
      <c r="C30" s="34" t="s">
        <v>70</v>
      </c>
      <c r="D30" s="33" t="s">
        <v>97</v>
      </c>
      <c r="E30" s="33" t="s">
        <v>77</v>
      </c>
      <c r="F30" s="33" t="s">
        <v>79</v>
      </c>
      <c r="G30" s="33" t="s">
        <v>120</v>
      </c>
      <c r="H30" s="33" t="s">
        <v>271</v>
      </c>
      <c r="I30" s="36">
        <v>42147</v>
      </c>
      <c r="J30" s="36" t="s">
        <v>101</v>
      </c>
      <c r="K30" s="36" t="s">
        <v>241</v>
      </c>
      <c r="L30" s="33" t="s">
        <v>284</v>
      </c>
    </row>
    <row r="31" spans="1:12" x14ac:dyDescent="0.2">
      <c r="A31" s="33" t="s">
        <v>4</v>
      </c>
      <c r="B31" s="36">
        <v>42256</v>
      </c>
      <c r="C31" s="34" t="s">
        <v>70</v>
      </c>
      <c r="D31" s="33" t="s">
        <v>97</v>
      </c>
      <c r="E31" s="33" t="s">
        <v>77</v>
      </c>
      <c r="F31" s="33" t="s">
        <v>79</v>
      </c>
      <c r="G31" s="33" t="s">
        <v>120</v>
      </c>
      <c r="H31" s="33" t="s">
        <v>271</v>
      </c>
      <c r="I31" s="36">
        <v>43203</v>
      </c>
      <c r="J31" s="36" t="s">
        <v>102</v>
      </c>
      <c r="K31" s="36" t="s">
        <v>242</v>
      </c>
      <c r="L31" s="33" t="s">
        <v>284</v>
      </c>
    </row>
    <row r="32" spans="1:12" x14ac:dyDescent="0.2">
      <c r="A32" s="33" t="s">
        <v>2</v>
      </c>
      <c r="B32" s="36">
        <v>42256</v>
      </c>
      <c r="C32" s="34" t="s">
        <v>70</v>
      </c>
      <c r="D32" s="33" t="s">
        <v>97</v>
      </c>
      <c r="E32" s="33" t="s">
        <v>77</v>
      </c>
      <c r="F32" s="33" t="s">
        <v>80</v>
      </c>
      <c r="G32" s="33" t="s">
        <v>120</v>
      </c>
      <c r="H32" s="33" t="s">
        <v>271</v>
      </c>
      <c r="I32" s="36">
        <v>43212</v>
      </c>
      <c r="J32" s="36" t="s">
        <v>103</v>
      </c>
      <c r="K32" s="36" t="s">
        <v>243</v>
      </c>
      <c r="L32" s="33"/>
    </row>
    <row r="33" spans="1:12" x14ac:dyDescent="0.2">
      <c r="A33" s="33" t="s">
        <v>15</v>
      </c>
      <c r="B33" s="36">
        <v>42256</v>
      </c>
      <c r="C33" s="34" t="s">
        <v>70</v>
      </c>
      <c r="D33" s="33" t="s">
        <v>97</v>
      </c>
      <c r="E33" s="33" t="s">
        <v>77</v>
      </c>
      <c r="F33" s="33" t="s">
        <v>80</v>
      </c>
      <c r="G33" s="33" t="s">
        <v>120</v>
      </c>
      <c r="H33" s="33" t="s">
        <v>271</v>
      </c>
      <c r="I33" s="33"/>
      <c r="J33" s="33" t="s">
        <v>104</v>
      </c>
      <c r="K33" s="33" t="s">
        <v>244</v>
      </c>
      <c r="L33" s="33"/>
    </row>
    <row r="34" spans="1:12" x14ac:dyDescent="0.2">
      <c r="A34" s="33" t="s">
        <v>63</v>
      </c>
      <c r="B34" s="36">
        <v>42256</v>
      </c>
      <c r="C34" s="34" t="s">
        <v>70</v>
      </c>
      <c r="D34" s="33" t="s">
        <v>97</v>
      </c>
      <c r="E34" s="33" t="s">
        <v>77</v>
      </c>
      <c r="F34" s="33" t="s">
        <v>80</v>
      </c>
      <c r="G34" s="33" t="s">
        <v>120</v>
      </c>
      <c r="H34" s="33" t="s">
        <v>271</v>
      </c>
      <c r="I34" s="33"/>
      <c r="J34" s="33" t="s">
        <v>105</v>
      </c>
      <c r="K34" s="33" t="s">
        <v>245</v>
      </c>
      <c r="L34" s="33" t="s">
        <v>284</v>
      </c>
    </row>
    <row r="35" spans="1:12" x14ac:dyDescent="0.2">
      <c r="A35" s="33" t="s">
        <v>25</v>
      </c>
      <c r="B35" s="36">
        <v>42256</v>
      </c>
      <c r="C35" s="34" t="s">
        <v>70</v>
      </c>
      <c r="D35" s="33" t="s">
        <v>97</v>
      </c>
      <c r="E35" s="33" t="s">
        <v>77</v>
      </c>
      <c r="F35" s="33" t="s">
        <v>80</v>
      </c>
      <c r="G35" s="33" t="s">
        <v>120</v>
      </c>
      <c r="H35" s="33" t="s">
        <v>271</v>
      </c>
      <c r="I35" s="33"/>
      <c r="J35" s="33" t="s">
        <v>106</v>
      </c>
      <c r="K35" s="33" t="s">
        <v>246</v>
      </c>
      <c r="L35" s="33" t="s">
        <v>284</v>
      </c>
    </row>
    <row r="36" spans="1:12" x14ac:dyDescent="0.2">
      <c r="A36" s="33" t="s">
        <v>28</v>
      </c>
      <c r="B36" s="36">
        <v>42256</v>
      </c>
      <c r="C36" s="34" t="s">
        <v>70</v>
      </c>
      <c r="D36" s="33" t="s">
        <v>97</v>
      </c>
      <c r="E36" s="33" t="s">
        <v>77</v>
      </c>
      <c r="F36" s="33" t="s">
        <v>80</v>
      </c>
      <c r="G36" s="33" t="s">
        <v>120</v>
      </c>
      <c r="H36" s="33" t="s">
        <v>271</v>
      </c>
      <c r="I36" s="33"/>
      <c r="J36" s="33" t="s">
        <v>107</v>
      </c>
      <c r="K36" s="33" t="s">
        <v>247</v>
      </c>
      <c r="L36" s="34"/>
    </row>
    <row r="37" spans="1:12" x14ac:dyDescent="0.2">
      <c r="A37" s="33" t="s">
        <v>5</v>
      </c>
      <c r="B37" s="36">
        <v>42256</v>
      </c>
      <c r="C37" s="34" t="s">
        <v>70</v>
      </c>
      <c r="D37" s="33" t="s">
        <v>97</v>
      </c>
      <c r="E37" s="33" t="s">
        <v>77</v>
      </c>
      <c r="F37" s="33" t="s">
        <v>79</v>
      </c>
      <c r="G37" s="33" t="s">
        <v>120</v>
      </c>
      <c r="H37" s="33" t="s">
        <v>271</v>
      </c>
      <c r="I37" s="33"/>
      <c r="J37" s="33" t="s">
        <v>108</v>
      </c>
      <c r="K37" s="33" t="s">
        <v>248</v>
      </c>
      <c r="L37" s="34"/>
    </row>
    <row r="38" spans="1:12" x14ac:dyDescent="0.2">
      <c r="A38" s="33" t="s">
        <v>61</v>
      </c>
      <c r="B38" s="36">
        <v>42256</v>
      </c>
      <c r="C38" s="34" t="s">
        <v>70</v>
      </c>
      <c r="D38" s="33" t="s">
        <v>97</v>
      </c>
      <c r="E38" s="33" t="s">
        <v>77</v>
      </c>
      <c r="F38" s="33" t="s">
        <v>80</v>
      </c>
      <c r="G38" s="33" t="s">
        <v>120</v>
      </c>
      <c r="H38" s="33" t="s">
        <v>271</v>
      </c>
      <c r="I38" s="36">
        <v>43212</v>
      </c>
      <c r="J38" s="36" t="s">
        <v>109</v>
      </c>
      <c r="K38" s="36" t="s">
        <v>249</v>
      </c>
      <c r="L38" s="34"/>
    </row>
    <row r="39" spans="1:12" x14ac:dyDescent="0.2">
      <c r="A39" s="33" t="s">
        <v>26</v>
      </c>
      <c r="B39" s="33" t="s">
        <v>286</v>
      </c>
      <c r="C39" s="34" t="s">
        <v>70</v>
      </c>
      <c r="D39" s="33" t="s">
        <v>97</v>
      </c>
      <c r="E39" s="33" t="s">
        <v>77</v>
      </c>
      <c r="F39" s="33" t="s">
        <v>80</v>
      </c>
      <c r="G39" s="33" t="s">
        <v>120</v>
      </c>
      <c r="H39" s="33" t="s">
        <v>271</v>
      </c>
      <c r="I39" s="36">
        <v>42288</v>
      </c>
      <c r="J39" s="36" t="s">
        <v>111</v>
      </c>
      <c r="K39" s="36" t="s">
        <v>250</v>
      </c>
      <c r="L39" s="34"/>
    </row>
    <row r="40" spans="1:12" x14ac:dyDescent="0.2">
      <c r="A40" s="33" t="s">
        <v>54</v>
      </c>
      <c r="B40" s="33"/>
      <c r="C40" s="34" t="s">
        <v>70</v>
      </c>
      <c r="D40" s="33" t="s">
        <v>97</v>
      </c>
      <c r="E40" s="33" t="s">
        <v>77</v>
      </c>
      <c r="F40" s="33" t="s">
        <v>79</v>
      </c>
      <c r="G40" s="33" t="s">
        <v>120</v>
      </c>
      <c r="H40" s="33" t="s">
        <v>271</v>
      </c>
      <c r="I40" s="36" t="s">
        <v>94</v>
      </c>
      <c r="J40" s="36" t="s">
        <v>110</v>
      </c>
      <c r="K40" s="36" t="s">
        <v>251</v>
      </c>
      <c r="L40" s="34"/>
    </row>
    <row r="41" spans="1:12" x14ac:dyDescent="0.2">
      <c r="A41" s="33" t="s">
        <v>123</v>
      </c>
      <c r="B41" s="33"/>
      <c r="C41" s="37" t="s">
        <v>70</v>
      </c>
      <c r="D41" s="33" t="s">
        <v>97</v>
      </c>
      <c r="E41" s="33" t="s">
        <v>77</v>
      </c>
      <c r="F41" s="33" t="s">
        <v>80</v>
      </c>
      <c r="G41" s="33" t="s">
        <v>146</v>
      </c>
      <c r="H41" s="33" t="s">
        <v>143</v>
      </c>
      <c r="I41" s="33"/>
      <c r="J41" s="33" t="s">
        <v>276</v>
      </c>
      <c r="K41" s="33" t="s">
        <v>272</v>
      </c>
      <c r="L41" s="33" t="s">
        <v>284</v>
      </c>
    </row>
    <row r="42" spans="1:12" x14ac:dyDescent="0.2">
      <c r="A42" s="33" t="s">
        <v>125</v>
      </c>
      <c r="B42" s="33"/>
      <c r="C42" s="34" t="s">
        <v>70</v>
      </c>
      <c r="D42" s="33" t="s">
        <v>97</v>
      </c>
      <c r="E42" s="33" t="s">
        <v>77</v>
      </c>
      <c r="F42" s="34" t="s">
        <v>79</v>
      </c>
      <c r="G42" s="35" t="s">
        <v>146</v>
      </c>
      <c r="H42" s="35" t="s">
        <v>143</v>
      </c>
      <c r="I42" s="35"/>
      <c r="J42" s="35" t="s">
        <v>277</v>
      </c>
      <c r="K42" s="35" t="s">
        <v>273</v>
      </c>
      <c r="L42" s="33" t="s">
        <v>283</v>
      </c>
    </row>
    <row r="43" spans="1:12" x14ac:dyDescent="0.2">
      <c r="A43" s="42" t="s">
        <v>128</v>
      </c>
      <c r="B43" s="42"/>
      <c r="C43" s="34" t="s">
        <v>70</v>
      </c>
      <c r="D43" s="33" t="s">
        <v>97</v>
      </c>
      <c r="E43" s="33" t="s">
        <v>77</v>
      </c>
      <c r="F43" s="33" t="s">
        <v>79</v>
      </c>
      <c r="G43" s="35" t="s">
        <v>148</v>
      </c>
      <c r="H43" s="35" t="s">
        <v>145</v>
      </c>
      <c r="I43" s="39"/>
      <c r="J43" s="39" t="s">
        <v>182</v>
      </c>
      <c r="K43" s="39" t="s">
        <v>179</v>
      </c>
      <c r="L43" s="33" t="s">
        <v>284</v>
      </c>
    </row>
    <row r="44" spans="1:12" x14ac:dyDescent="0.2">
      <c r="A44" s="33" t="s">
        <v>126</v>
      </c>
      <c r="B44" s="33"/>
      <c r="C44" s="34" t="s">
        <v>70</v>
      </c>
      <c r="D44" s="33" t="s">
        <v>97</v>
      </c>
      <c r="E44" s="33" t="s">
        <v>77</v>
      </c>
      <c r="F44" s="33" t="s">
        <v>79</v>
      </c>
      <c r="G44" s="35" t="s">
        <v>146</v>
      </c>
      <c r="H44" s="35" t="s">
        <v>143</v>
      </c>
      <c r="I44" s="35"/>
      <c r="J44" s="35" t="s">
        <v>182</v>
      </c>
      <c r="K44" s="35" t="s">
        <v>274</v>
      </c>
      <c r="L44" s="33" t="s">
        <v>284</v>
      </c>
    </row>
    <row r="45" spans="1:12" x14ac:dyDescent="0.2">
      <c r="A45" s="33" t="s">
        <v>136</v>
      </c>
      <c r="B45" s="33"/>
      <c r="C45" s="34" t="s">
        <v>70</v>
      </c>
      <c r="D45" s="33" t="s">
        <v>97</v>
      </c>
      <c r="E45" s="33" t="s">
        <v>77</v>
      </c>
      <c r="F45" s="33" t="s">
        <v>80</v>
      </c>
      <c r="G45" s="35" t="s">
        <v>148</v>
      </c>
      <c r="H45" s="35" t="s">
        <v>145</v>
      </c>
      <c r="I45" s="35"/>
      <c r="J45" s="35" t="s">
        <v>183</v>
      </c>
      <c r="K45" s="35" t="s">
        <v>180</v>
      </c>
      <c r="L45" s="33" t="s">
        <v>284</v>
      </c>
    </row>
    <row r="46" spans="1:12" x14ac:dyDescent="0.2">
      <c r="A46" s="33" t="s">
        <v>137</v>
      </c>
      <c r="B46" s="33"/>
      <c r="C46" s="34" t="s">
        <v>70</v>
      </c>
      <c r="D46" s="33" t="s">
        <v>97</v>
      </c>
      <c r="E46" s="33" t="s">
        <v>77</v>
      </c>
      <c r="F46" s="33" t="s">
        <v>79</v>
      </c>
      <c r="G46" s="35" t="s">
        <v>146</v>
      </c>
      <c r="H46" s="35" t="s">
        <v>143</v>
      </c>
      <c r="I46" s="35"/>
      <c r="J46" s="35" t="s">
        <v>183</v>
      </c>
      <c r="K46" s="35" t="s">
        <v>275</v>
      </c>
      <c r="L46" s="34"/>
    </row>
    <row r="47" spans="1:12" x14ac:dyDescent="0.2">
      <c r="A47" s="33" t="s">
        <v>55</v>
      </c>
      <c r="B47" s="33"/>
      <c r="C47" s="34" t="s">
        <v>70</v>
      </c>
      <c r="D47" s="33" t="s">
        <v>97</v>
      </c>
      <c r="E47" s="33" t="s">
        <v>77</v>
      </c>
      <c r="F47" s="35" t="s">
        <v>80</v>
      </c>
      <c r="G47" s="35" t="s">
        <v>88</v>
      </c>
      <c r="H47" s="35" t="s">
        <v>197</v>
      </c>
      <c r="I47" s="39">
        <v>42545</v>
      </c>
      <c r="J47" s="39" t="s">
        <v>115</v>
      </c>
      <c r="K47" s="39" t="s">
        <v>175</v>
      </c>
      <c r="L47" s="33" t="s">
        <v>284</v>
      </c>
    </row>
    <row r="48" spans="1:12" x14ac:dyDescent="0.2">
      <c r="A48" s="33" t="s">
        <v>27</v>
      </c>
      <c r="B48" s="45">
        <v>42327</v>
      </c>
      <c r="C48" s="34" t="s">
        <v>70</v>
      </c>
      <c r="D48" s="33" t="s">
        <v>97</v>
      </c>
      <c r="E48" s="33" t="s">
        <v>77</v>
      </c>
      <c r="F48" s="34" t="s">
        <v>79</v>
      </c>
      <c r="G48" s="35" t="s">
        <v>88</v>
      </c>
      <c r="H48" s="35" t="s">
        <v>197</v>
      </c>
      <c r="I48" s="39">
        <v>42868</v>
      </c>
      <c r="J48" s="39" t="s">
        <v>116</v>
      </c>
      <c r="K48" s="39" t="s">
        <v>176</v>
      </c>
      <c r="L48" s="33"/>
    </row>
    <row r="49" spans="1:12" x14ac:dyDescent="0.2">
      <c r="A49" s="33" t="s">
        <v>38</v>
      </c>
      <c r="B49" s="44">
        <v>42325</v>
      </c>
      <c r="C49" s="34" t="s">
        <v>70</v>
      </c>
      <c r="D49" s="33" t="s">
        <v>97</v>
      </c>
      <c r="E49" s="33" t="s">
        <v>77</v>
      </c>
      <c r="F49" s="33" t="s">
        <v>79</v>
      </c>
      <c r="G49" s="35" t="s">
        <v>88</v>
      </c>
      <c r="H49" s="35" t="s">
        <v>197</v>
      </c>
      <c r="I49" s="39">
        <v>42478</v>
      </c>
      <c r="J49" s="39" t="s">
        <v>117</v>
      </c>
      <c r="K49" s="39" t="s">
        <v>177</v>
      </c>
      <c r="L49" s="36" t="s">
        <v>284</v>
      </c>
    </row>
    <row r="50" spans="1:12" x14ac:dyDescent="0.2">
      <c r="A50" s="33" t="s">
        <v>42</v>
      </c>
      <c r="B50" s="44">
        <v>42325</v>
      </c>
      <c r="C50" s="34" t="s">
        <v>70</v>
      </c>
      <c r="D50" s="33" t="s">
        <v>97</v>
      </c>
      <c r="E50" s="33" t="s">
        <v>77</v>
      </c>
      <c r="F50" s="33" t="s">
        <v>79</v>
      </c>
      <c r="G50" s="35" t="s">
        <v>88</v>
      </c>
      <c r="H50" s="35" t="s">
        <v>197</v>
      </c>
      <c r="I50" s="39">
        <v>42798</v>
      </c>
      <c r="J50" s="39" t="s">
        <v>118</v>
      </c>
      <c r="K50" s="39" t="s">
        <v>178</v>
      </c>
      <c r="L50" s="36" t="s">
        <v>284</v>
      </c>
    </row>
    <row r="51" spans="1:12" x14ac:dyDescent="0.2">
      <c r="A51" s="42" t="s">
        <v>60</v>
      </c>
      <c r="B51" s="45">
        <v>42325</v>
      </c>
      <c r="C51" s="34" t="s">
        <v>70</v>
      </c>
      <c r="D51" s="33" t="s">
        <v>97</v>
      </c>
      <c r="E51" s="33" t="s">
        <v>77</v>
      </c>
      <c r="F51" s="33" t="s">
        <v>79</v>
      </c>
      <c r="G51" s="35" t="s">
        <v>121</v>
      </c>
      <c r="H51" s="35" t="s">
        <v>196</v>
      </c>
      <c r="I51" s="39">
        <v>43063</v>
      </c>
      <c r="J51" s="39" t="s">
        <v>113</v>
      </c>
      <c r="K51" s="39" t="s">
        <v>238</v>
      </c>
      <c r="L51" s="36" t="s">
        <v>284</v>
      </c>
    </row>
    <row r="52" spans="1:12" x14ac:dyDescent="0.2">
      <c r="A52" s="33" t="s">
        <v>57</v>
      </c>
      <c r="B52" s="36">
        <v>42256</v>
      </c>
      <c r="C52" s="34" t="s">
        <v>70</v>
      </c>
      <c r="D52" s="33" t="s">
        <v>97</v>
      </c>
      <c r="E52" s="33" t="s">
        <v>77</v>
      </c>
      <c r="F52" s="33" t="s">
        <v>80</v>
      </c>
      <c r="G52" s="35" t="s">
        <v>121</v>
      </c>
      <c r="H52" s="35" t="s">
        <v>196</v>
      </c>
      <c r="I52" s="39">
        <v>42440</v>
      </c>
      <c r="J52" s="39" t="s">
        <v>114</v>
      </c>
      <c r="K52" s="39" t="s">
        <v>239</v>
      </c>
      <c r="L52" s="36" t="s">
        <v>284</v>
      </c>
    </row>
    <row r="53" spans="1:12" x14ac:dyDescent="0.2">
      <c r="A53" s="42" t="s">
        <v>124</v>
      </c>
      <c r="B53" s="42"/>
      <c r="C53" s="34" t="s">
        <v>70</v>
      </c>
      <c r="D53" s="33" t="s">
        <v>97</v>
      </c>
      <c r="E53" s="33" t="s">
        <v>77</v>
      </c>
      <c r="F53" s="34" t="s">
        <v>81</v>
      </c>
      <c r="G53" s="34" t="s">
        <v>147</v>
      </c>
      <c r="H53" s="34" t="s">
        <v>144</v>
      </c>
      <c r="I53" s="38"/>
      <c r="J53" s="38" t="s">
        <v>184</v>
      </c>
      <c r="K53" s="38" t="s">
        <v>181</v>
      </c>
      <c r="L53" s="36" t="s">
        <v>284</v>
      </c>
    </row>
    <row r="54" spans="1:12" x14ac:dyDescent="0.2">
      <c r="A54" s="42" t="s">
        <v>33</v>
      </c>
      <c r="B54" s="45">
        <v>42325</v>
      </c>
      <c r="C54" s="34" t="s">
        <v>70</v>
      </c>
      <c r="D54" s="33" t="s">
        <v>97</v>
      </c>
      <c r="E54" s="33" t="s">
        <v>77</v>
      </c>
      <c r="F54" s="34" t="s">
        <v>81</v>
      </c>
      <c r="G54" s="34" t="s">
        <v>87</v>
      </c>
      <c r="H54" s="34" t="s">
        <v>198</v>
      </c>
      <c r="I54" s="38">
        <v>42678</v>
      </c>
      <c r="J54" s="38" t="s">
        <v>119</v>
      </c>
      <c r="K54" s="38" t="s">
        <v>240</v>
      </c>
      <c r="L54" s="36" t="s">
        <v>284</v>
      </c>
    </row>
    <row r="55" spans="1:12" x14ac:dyDescent="0.2">
      <c r="A55" s="33" t="s">
        <v>186</v>
      </c>
      <c r="B55" s="33"/>
      <c r="C55" s="37" t="s">
        <v>70</v>
      </c>
      <c r="D55" s="33" t="s">
        <v>97</v>
      </c>
      <c r="E55" s="33" t="s">
        <v>77</v>
      </c>
      <c r="F55" s="33" t="s">
        <v>80</v>
      </c>
      <c r="G55" s="33" t="s">
        <v>120</v>
      </c>
      <c r="H55" s="33" t="s">
        <v>271</v>
      </c>
      <c r="I55" s="33"/>
      <c r="J55" s="33" t="s">
        <v>112</v>
      </c>
      <c r="K55" s="33" t="s">
        <v>252</v>
      </c>
      <c r="L55" s="36" t="s">
        <v>284</v>
      </c>
    </row>
    <row r="56" spans="1:12" x14ac:dyDescent="0.2">
      <c r="A56" s="33" t="s">
        <v>43</v>
      </c>
      <c r="B56" s="44">
        <v>42325</v>
      </c>
      <c r="C56" s="34" t="s">
        <v>70</v>
      </c>
      <c r="D56" s="33" t="s">
        <v>97</v>
      </c>
      <c r="E56" s="33" t="s">
        <v>77</v>
      </c>
      <c r="F56" s="33" t="s">
        <v>79</v>
      </c>
      <c r="G56" s="34" t="s">
        <v>87</v>
      </c>
      <c r="H56" s="34" t="s">
        <v>198</v>
      </c>
      <c r="I56" s="36">
        <v>42848</v>
      </c>
      <c r="J56" s="36" t="s">
        <v>282</v>
      </c>
      <c r="K56" s="36" t="s">
        <v>280</v>
      </c>
      <c r="L56" s="36" t="s">
        <v>284</v>
      </c>
    </row>
    <row r="57" spans="1:12" x14ac:dyDescent="0.2">
      <c r="A57" s="33" t="s">
        <v>140</v>
      </c>
      <c r="B57" s="33"/>
      <c r="C57" s="34" t="s">
        <v>70</v>
      </c>
      <c r="D57" s="33" t="s">
        <v>97</v>
      </c>
      <c r="E57" s="33" t="s">
        <v>77</v>
      </c>
      <c r="F57" s="33" t="s">
        <v>79</v>
      </c>
      <c r="G57" s="33" t="s">
        <v>147</v>
      </c>
      <c r="H57" s="33" t="s">
        <v>144</v>
      </c>
      <c r="I57" s="33"/>
      <c r="J57" s="33" t="s">
        <v>282</v>
      </c>
      <c r="K57" s="33" t="s">
        <v>281</v>
      </c>
      <c r="L57" s="36" t="s">
        <v>284</v>
      </c>
    </row>
    <row r="58" spans="1:12" x14ac:dyDescent="0.2">
      <c r="A58" s="33" t="s">
        <v>262</v>
      </c>
      <c r="B58" s="33" t="s">
        <v>303</v>
      </c>
      <c r="C58" s="33" t="s">
        <v>70</v>
      </c>
      <c r="D58" s="33" t="s">
        <v>97</v>
      </c>
      <c r="E58" s="33" t="s">
        <v>77</v>
      </c>
      <c r="F58" s="33" t="s">
        <v>79</v>
      </c>
      <c r="G58" s="33" t="s">
        <v>120</v>
      </c>
      <c r="H58" s="33" t="s">
        <v>304</v>
      </c>
      <c r="I58" s="33"/>
      <c r="J58" s="33" t="s">
        <v>295</v>
      </c>
      <c r="K58" s="33" t="s">
        <v>287</v>
      </c>
      <c r="L58" s="36" t="s">
        <v>284</v>
      </c>
    </row>
    <row r="59" spans="1:12" x14ac:dyDescent="0.2">
      <c r="A59" s="33" t="s">
        <v>32</v>
      </c>
      <c r="B59" s="33" t="s">
        <v>303</v>
      </c>
      <c r="C59" s="33" t="s">
        <v>69</v>
      </c>
      <c r="D59" s="33" t="s">
        <v>97</v>
      </c>
      <c r="E59" s="33" t="s">
        <v>77</v>
      </c>
      <c r="F59" s="33" t="s">
        <v>79</v>
      </c>
      <c r="G59" s="33" t="s">
        <v>120</v>
      </c>
      <c r="H59" s="33" t="s">
        <v>304</v>
      </c>
      <c r="I59" s="33"/>
      <c r="J59" s="33" t="s">
        <v>296</v>
      </c>
      <c r="K59" s="33" t="s">
        <v>288</v>
      </c>
      <c r="L59" s="36" t="s">
        <v>284</v>
      </c>
    </row>
    <row r="60" spans="1:12" x14ac:dyDescent="0.2">
      <c r="A60" s="42" t="s">
        <v>311</v>
      </c>
      <c r="B60" s="33" t="s">
        <v>303</v>
      </c>
      <c r="C60" s="33" t="s">
        <v>69</v>
      </c>
      <c r="D60" s="33" t="s">
        <v>97</v>
      </c>
      <c r="E60" s="33" t="s">
        <v>77</v>
      </c>
      <c r="F60" s="34" t="s">
        <v>79</v>
      </c>
      <c r="G60" s="33" t="s">
        <v>120</v>
      </c>
      <c r="H60" s="33" t="s">
        <v>304</v>
      </c>
      <c r="I60" s="34"/>
      <c r="J60" s="33" t="s">
        <v>297</v>
      </c>
      <c r="K60" s="33" t="s">
        <v>289</v>
      </c>
      <c r="L60" s="33"/>
    </row>
    <row r="61" spans="1:12" x14ac:dyDescent="0.2">
      <c r="A61" s="33" t="s">
        <v>7</v>
      </c>
      <c r="B61" s="33" t="s">
        <v>303</v>
      </c>
      <c r="C61" s="33" t="s">
        <v>69</v>
      </c>
      <c r="D61" s="33" t="s">
        <v>97</v>
      </c>
      <c r="E61" s="33" t="s">
        <v>77</v>
      </c>
      <c r="F61" s="33" t="s">
        <v>79</v>
      </c>
      <c r="G61" s="33" t="s">
        <v>120</v>
      </c>
      <c r="H61" s="33" t="s">
        <v>304</v>
      </c>
      <c r="I61" s="33"/>
      <c r="J61" s="33" t="s">
        <v>298</v>
      </c>
      <c r="K61" s="33" t="s">
        <v>290</v>
      </c>
      <c r="L61" s="43"/>
    </row>
    <row r="62" spans="1:12" x14ac:dyDescent="0.2">
      <c r="A62" s="33" t="s">
        <v>44</v>
      </c>
      <c r="B62" s="33" t="s">
        <v>303</v>
      </c>
      <c r="C62" s="34" t="s">
        <v>69</v>
      </c>
      <c r="D62" s="33" t="s">
        <v>97</v>
      </c>
      <c r="E62" s="33" t="s">
        <v>77</v>
      </c>
      <c r="F62" s="34" t="s">
        <v>79</v>
      </c>
      <c r="G62" s="33" t="s">
        <v>120</v>
      </c>
      <c r="H62" s="33" t="s">
        <v>304</v>
      </c>
      <c r="I62" s="34"/>
      <c r="J62" s="33" t="s">
        <v>299</v>
      </c>
      <c r="K62" s="33" t="s">
        <v>291</v>
      </c>
      <c r="L62" s="33"/>
    </row>
    <row r="63" spans="1:12" x14ac:dyDescent="0.2">
      <c r="A63" s="33" t="s">
        <v>59</v>
      </c>
      <c r="B63" s="33" t="s">
        <v>303</v>
      </c>
      <c r="C63" s="34" t="s">
        <v>69</v>
      </c>
      <c r="D63" s="33" t="s">
        <v>97</v>
      </c>
      <c r="E63" s="33" t="s">
        <v>77</v>
      </c>
      <c r="F63" s="33" t="s">
        <v>79</v>
      </c>
      <c r="G63" s="33" t="s">
        <v>120</v>
      </c>
      <c r="H63" s="33" t="s">
        <v>304</v>
      </c>
      <c r="I63" s="33"/>
      <c r="J63" s="33" t="s">
        <v>300</v>
      </c>
      <c r="K63" s="33" t="s">
        <v>292</v>
      </c>
      <c r="L63" s="4"/>
    </row>
    <row r="64" spans="1:12" x14ac:dyDescent="0.2">
      <c r="A64" s="33" t="s">
        <v>58</v>
      </c>
      <c r="B64" s="33" t="s">
        <v>303</v>
      </c>
      <c r="C64" s="34" t="s">
        <v>69</v>
      </c>
      <c r="D64" s="33" t="s">
        <v>97</v>
      </c>
      <c r="E64" s="33" t="s">
        <v>77</v>
      </c>
      <c r="F64" s="33" t="s">
        <v>79</v>
      </c>
      <c r="G64" s="33" t="s">
        <v>120</v>
      </c>
      <c r="H64" s="33" t="s">
        <v>304</v>
      </c>
      <c r="I64" s="33"/>
      <c r="J64" s="33" t="s">
        <v>301</v>
      </c>
      <c r="K64" s="33" t="s">
        <v>293</v>
      </c>
      <c r="L64" s="33"/>
    </row>
    <row r="65" spans="1:12" x14ac:dyDescent="0.2">
      <c r="A65" s="33" t="s">
        <v>47</v>
      </c>
      <c r="B65" s="33" t="s">
        <v>303</v>
      </c>
      <c r="C65" s="34" t="s">
        <v>69</v>
      </c>
      <c r="D65" s="33" t="s">
        <v>97</v>
      </c>
      <c r="E65" s="33" t="s">
        <v>77</v>
      </c>
      <c r="F65" s="33" t="s">
        <v>79</v>
      </c>
      <c r="G65" s="33" t="s">
        <v>120</v>
      </c>
      <c r="H65" s="33" t="s">
        <v>304</v>
      </c>
      <c r="I65" s="33"/>
      <c r="J65" s="33" t="s">
        <v>302</v>
      </c>
      <c r="K65" s="33" t="s">
        <v>294</v>
      </c>
      <c r="L65" s="33" t="s">
        <v>284</v>
      </c>
    </row>
    <row r="66" spans="1:12" x14ac:dyDescent="0.2">
      <c r="A66" s="33" t="s">
        <v>50</v>
      </c>
      <c r="B66" s="33" t="s">
        <v>303</v>
      </c>
      <c r="C66" s="34" t="s">
        <v>69</v>
      </c>
      <c r="D66" s="33" t="s">
        <v>97</v>
      </c>
      <c r="E66" s="33" t="s">
        <v>77</v>
      </c>
      <c r="F66" s="33" t="s">
        <v>79</v>
      </c>
      <c r="G66" s="33" t="s">
        <v>120</v>
      </c>
      <c r="H66" s="33" t="s">
        <v>304</v>
      </c>
      <c r="I66" s="33"/>
      <c r="J66" s="33" t="s">
        <v>314</v>
      </c>
      <c r="K66" s="33" t="s">
        <v>306</v>
      </c>
      <c r="L66" s="33"/>
    </row>
    <row r="67" spans="1:12" x14ac:dyDescent="0.2">
      <c r="A67" s="33" t="s">
        <v>6</v>
      </c>
      <c r="B67" s="33" t="s">
        <v>303</v>
      </c>
      <c r="C67" s="33" t="s">
        <v>70</v>
      </c>
      <c r="D67" s="33" t="s">
        <v>97</v>
      </c>
      <c r="E67" s="33" t="s">
        <v>77</v>
      </c>
      <c r="F67" s="33" t="s">
        <v>79</v>
      </c>
      <c r="G67" s="33" t="s">
        <v>120</v>
      </c>
      <c r="H67" s="33" t="s">
        <v>304</v>
      </c>
      <c r="I67" s="33"/>
      <c r="J67" s="33" t="s">
        <v>315</v>
      </c>
      <c r="K67" s="33" t="s">
        <v>307</v>
      </c>
      <c r="L67" s="33"/>
    </row>
    <row r="68" spans="1:12" x14ac:dyDescent="0.2">
      <c r="A68" s="33" t="s">
        <v>305</v>
      </c>
      <c r="B68" s="33" t="s">
        <v>303</v>
      </c>
      <c r="C68" s="33" t="s">
        <v>70</v>
      </c>
      <c r="D68" s="33" t="s">
        <v>97</v>
      </c>
      <c r="E68" s="33" t="s">
        <v>77</v>
      </c>
      <c r="F68" s="33" t="s">
        <v>79</v>
      </c>
      <c r="G68" s="33" t="s">
        <v>120</v>
      </c>
      <c r="H68" s="33" t="s">
        <v>304</v>
      </c>
      <c r="I68" s="33"/>
      <c r="J68" s="33" t="s">
        <v>316</v>
      </c>
      <c r="K68" s="33" t="s">
        <v>308</v>
      </c>
      <c r="L68" s="33"/>
    </row>
    <row r="69" spans="1:12" x14ac:dyDescent="0.2">
      <c r="A69" s="42" t="s">
        <v>312</v>
      </c>
      <c r="B69" s="33" t="s">
        <v>313</v>
      </c>
      <c r="C69" s="33" t="s">
        <v>69</v>
      </c>
      <c r="D69" s="33" t="s">
        <v>97</v>
      </c>
      <c r="E69" s="33" t="s">
        <v>77</v>
      </c>
      <c r="F69" s="33" t="s">
        <v>79</v>
      </c>
      <c r="G69" s="33" t="s">
        <v>120</v>
      </c>
      <c r="H69" s="33" t="s">
        <v>304</v>
      </c>
      <c r="I69" s="33"/>
      <c r="J69" s="33" t="s">
        <v>309</v>
      </c>
      <c r="K69" s="33" t="s">
        <v>310</v>
      </c>
      <c r="L69" s="33"/>
    </row>
    <row r="70" spans="1:12" x14ac:dyDescent="0.2">
      <c r="A70" s="33" t="s">
        <v>319</v>
      </c>
      <c r="B70" s="36">
        <v>42412</v>
      </c>
      <c r="C70" s="33" t="s">
        <v>69</v>
      </c>
      <c r="D70" s="33" t="s">
        <v>97</v>
      </c>
      <c r="E70" s="33" t="s">
        <v>77</v>
      </c>
      <c r="F70" s="33" t="s">
        <v>79</v>
      </c>
      <c r="G70" s="33" t="s">
        <v>120</v>
      </c>
      <c r="H70" s="33" t="s">
        <v>304</v>
      </c>
      <c r="I70" s="33"/>
      <c r="J70" s="33" t="s">
        <v>317</v>
      </c>
      <c r="K70" s="33" t="s">
        <v>318</v>
      </c>
      <c r="L70" s="33"/>
    </row>
    <row r="71" spans="1:12" x14ac:dyDescent="0.2">
      <c r="A71" s="33" t="s">
        <v>56</v>
      </c>
      <c r="B71" s="33"/>
      <c r="C71" s="34" t="s">
        <v>70</v>
      </c>
      <c r="D71" s="33" t="s">
        <v>62</v>
      </c>
      <c r="E71" s="33" t="s">
        <v>76</v>
      </c>
      <c r="F71" s="33"/>
      <c r="G71" s="33" t="s">
        <v>72</v>
      </c>
      <c r="H71" s="33" t="s">
        <v>72</v>
      </c>
      <c r="I71" s="33" t="s">
        <v>93</v>
      </c>
      <c r="J71" s="33"/>
      <c r="K71" s="33"/>
      <c r="L71" s="33"/>
    </row>
    <row r="72" spans="1:12" x14ac:dyDescent="0.2">
      <c r="A72" s="33" t="s">
        <v>20</v>
      </c>
      <c r="B72" s="33"/>
      <c r="C72" s="34" t="s">
        <v>70</v>
      </c>
      <c r="D72" s="33" t="s">
        <v>62</v>
      </c>
      <c r="E72" s="33" t="s">
        <v>76</v>
      </c>
      <c r="F72" s="33"/>
      <c r="G72" s="33" t="s">
        <v>72</v>
      </c>
      <c r="H72" s="33" t="s">
        <v>72</v>
      </c>
      <c r="I72" s="33"/>
      <c r="J72" s="33"/>
      <c r="K72" s="33"/>
      <c r="L72" s="33"/>
    </row>
    <row r="73" spans="1:12" x14ac:dyDescent="0.2">
      <c r="A73" s="33" t="s">
        <v>10</v>
      </c>
      <c r="B73" s="33"/>
      <c r="C73" s="33" t="s">
        <v>69</v>
      </c>
      <c r="D73" s="33" t="s">
        <v>62</v>
      </c>
      <c r="E73" s="33" t="s">
        <v>77</v>
      </c>
      <c r="F73" s="33" t="s">
        <v>79</v>
      </c>
      <c r="G73" s="33" t="s">
        <v>84</v>
      </c>
      <c r="H73" s="33" t="s">
        <v>84</v>
      </c>
      <c r="I73" s="33"/>
      <c r="J73" s="33"/>
      <c r="K73" s="33"/>
      <c r="L73" s="33"/>
    </row>
    <row r="74" spans="1:12" x14ac:dyDescent="0.2">
      <c r="A74" s="33" t="s">
        <v>11</v>
      </c>
      <c r="B74" s="33"/>
      <c r="C74" s="33" t="s">
        <v>69</v>
      </c>
      <c r="D74" s="33" t="s">
        <v>62</v>
      </c>
      <c r="E74" s="33" t="s">
        <v>77</v>
      </c>
      <c r="F74" s="33" t="s">
        <v>79</v>
      </c>
      <c r="G74" s="33" t="s">
        <v>84</v>
      </c>
      <c r="H74" s="33" t="s">
        <v>84</v>
      </c>
      <c r="I74" s="33"/>
      <c r="J74" s="33"/>
      <c r="K74" s="33"/>
      <c r="L74" s="33"/>
    </row>
    <row r="75" spans="1:12" x14ac:dyDescent="0.2">
      <c r="A75" s="33" t="s">
        <v>51</v>
      </c>
      <c r="B75" s="33"/>
      <c r="C75" s="33" t="s">
        <v>69</v>
      </c>
      <c r="D75" s="33" t="s">
        <v>62</v>
      </c>
      <c r="E75" s="33" t="s">
        <v>77</v>
      </c>
      <c r="F75" s="33" t="s">
        <v>79</v>
      </c>
      <c r="G75" s="33" t="s">
        <v>84</v>
      </c>
      <c r="H75" s="33" t="s">
        <v>84</v>
      </c>
      <c r="I75" s="33"/>
      <c r="J75" s="33"/>
      <c r="K75" s="33"/>
      <c r="L75" s="39" t="s">
        <v>283</v>
      </c>
    </row>
    <row r="76" spans="1:12" x14ac:dyDescent="0.2">
      <c r="A76" s="33" t="s">
        <v>40</v>
      </c>
      <c r="B76" s="33"/>
      <c r="C76" s="33" t="s">
        <v>73</v>
      </c>
      <c r="D76" s="33" t="s">
        <v>62</v>
      </c>
      <c r="E76" s="33" t="s">
        <v>77</v>
      </c>
      <c r="F76" s="33" t="s">
        <v>79</v>
      </c>
      <c r="G76" s="33" t="s">
        <v>84</v>
      </c>
      <c r="H76" s="33" t="s">
        <v>84</v>
      </c>
      <c r="I76" s="33"/>
      <c r="J76" s="33"/>
      <c r="K76" s="33"/>
      <c r="L76" s="39" t="s">
        <v>283</v>
      </c>
    </row>
    <row r="77" spans="1:12" x14ac:dyDescent="0.2">
      <c r="A77" s="33" t="s">
        <v>24</v>
      </c>
      <c r="B77" s="33"/>
      <c r="C77" s="34" t="s">
        <v>70</v>
      </c>
      <c r="D77" s="33" t="s">
        <v>62</v>
      </c>
      <c r="E77" s="33" t="s">
        <v>77</v>
      </c>
      <c r="F77" s="33" t="s">
        <v>79</v>
      </c>
      <c r="G77" s="33" t="s">
        <v>84</v>
      </c>
      <c r="H77" s="33" t="s">
        <v>84</v>
      </c>
      <c r="I77" s="33"/>
      <c r="J77" s="33"/>
      <c r="K77" s="33"/>
      <c r="L77" s="33"/>
    </row>
    <row r="78" spans="1:12" x14ac:dyDescent="0.2">
      <c r="A78" s="33" t="s">
        <v>21</v>
      </c>
      <c r="B78" s="33"/>
      <c r="C78" s="33" t="s">
        <v>69</v>
      </c>
      <c r="D78" s="33" t="s">
        <v>62</v>
      </c>
      <c r="E78" s="33" t="s">
        <v>77</v>
      </c>
      <c r="F78" s="34" t="s">
        <v>79</v>
      </c>
      <c r="G78" s="34" t="s">
        <v>84</v>
      </c>
      <c r="H78" s="34" t="s">
        <v>84</v>
      </c>
      <c r="I78" s="34"/>
      <c r="J78" s="34"/>
      <c r="K78" s="34"/>
      <c r="L78" s="39" t="s">
        <v>283</v>
      </c>
    </row>
    <row r="79" spans="1:12" x14ac:dyDescent="0.2">
      <c r="A79" s="42" t="s">
        <v>41</v>
      </c>
      <c r="B79" s="42"/>
      <c r="C79" s="33" t="s">
        <v>69</v>
      </c>
      <c r="D79" s="33" t="s">
        <v>62</v>
      </c>
      <c r="E79" s="33" t="s">
        <v>77</v>
      </c>
      <c r="F79" s="34" t="s">
        <v>79</v>
      </c>
      <c r="G79" s="34" t="s">
        <v>84</v>
      </c>
      <c r="H79" s="34" t="s">
        <v>84</v>
      </c>
      <c r="I79" s="34"/>
      <c r="J79" s="34"/>
      <c r="K79" s="34"/>
      <c r="L79" s="39" t="s">
        <v>283</v>
      </c>
    </row>
    <row r="80" spans="1:12" x14ac:dyDescent="0.2">
      <c r="A80" s="33" t="s">
        <v>8</v>
      </c>
      <c r="B80" s="33"/>
      <c r="C80" s="33" t="s">
        <v>73</v>
      </c>
      <c r="D80" s="33" t="s">
        <v>62</v>
      </c>
      <c r="E80" s="33" t="s">
        <v>77</v>
      </c>
      <c r="F80" s="34" t="s">
        <v>79</v>
      </c>
      <c r="G80" s="34" t="s">
        <v>84</v>
      </c>
      <c r="H80" s="34" t="s">
        <v>84</v>
      </c>
      <c r="I80" s="34"/>
      <c r="J80" s="34"/>
      <c r="K80" s="34"/>
      <c r="L80" s="39" t="s">
        <v>283</v>
      </c>
    </row>
    <row r="81" spans="1:12" x14ac:dyDescent="0.2">
      <c r="A81" s="33" t="s">
        <v>16</v>
      </c>
      <c r="B81" s="36">
        <v>75284</v>
      </c>
      <c r="C81" s="34" t="s">
        <v>69</v>
      </c>
      <c r="D81" s="33" t="s">
        <v>97</v>
      </c>
      <c r="E81" s="33" t="s">
        <v>77</v>
      </c>
      <c r="F81" s="34" t="s">
        <v>79</v>
      </c>
      <c r="G81" s="34" t="s">
        <v>120</v>
      </c>
      <c r="H81" s="34" t="s">
        <v>304</v>
      </c>
      <c r="I81" s="34"/>
      <c r="J81" s="34"/>
      <c r="K81" s="34"/>
      <c r="L81" s="38" t="s">
        <v>284</v>
      </c>
    </row>
    <row r="82" spans="1:12" x14ac:dyDescent="0.2">
      <c r="A82" s="33" t="s">
        <v>29</v>
      </c>
      <c r="B82" s="33"/>
      <c r="C82" s="34" t="s">
        <v>69</v>
      </c>
      <c r="D82" s="33" t="s">
        <v>62</v>
      </c>
      <c r="E82" s="33" t="s">
        <v>77</v>
      </c>
      <c r="F82" s="34" t="s">
        <v>79</v>
      </c>
      <c r="G82" s="34" t="s">
        <v>84</v>
      </c>
      <c r="H82" s="34" t="s">
        <v>84</v>
      </c>
      <c r="I82" s="34"/>
      <c r="J82" s="34"/>
      <c r="K82" s="34"/>
      <c r="L82" s="33"/>
    </row>
    <row r="83" spans="1:12" x14ac:dyDescent="0.2">
      <c r="A83" s="33" t="s">
        <v>53</v>
      </c>
      <c r="B83" s="33"/>
      <c r="C83" s="34" t="s">
        <v>69</v>
      </c>
      <c r="D83" s="33" t="s">
        <v>97</v>
      </c>
      <c r="E83" s="33" t="s">
        <v>76</v>
      </c>
      <c r="F83" s="33" t="s">
        <v>80</v>
      </c>
      <c r="G83" s="33" t="s">
        <v>83</v>
      </c>
      <c r="H83" s="33" t="s">
        <v>83</v>
      </c>
      <c r="I83" s="33"/>
      <c r="J83" s="33"/>
      <c r="K83" s="33"/>
      <c r="L83" s="33"/>
    </row>
    <row r="84" spans="1:12" x14ac:dyDescent="0.2">
      <c r="A84" s="33" t="s">
        <v>9</v>
      </c>
      <c r="B84" s="33"/>
      <c r="C84" s="34" t="s">
        <v>69</v>
      </c>
      <c r="D84" s="33" t="s">
        <v>62</v>
      </c>
      <c r="E84" s="33" t="s">
        <v>77</v>
      </c>
      <c r="F84" s="34" t="s">
        <v>79</v>
      </c>
      <c r="G84" s="34" t="s">
        <v>84</v>
      </c>
      <c r="H84" s="34" t="s">
        <v>84</v>
      </c>
      <c r="I84" s="34"/>
      <c r="J84" s="34"/>
      <c r="K84" s="34"/>
      <c r="L84" s="33"/>
    </row>
    <row r="85" spans="1:12" x14ac:dyDescent="0.2">
      <c r="A85" s="33" t="s">
        <v>14</v>
      </c>
      <c r="B85" s="33"/>
      <c r="C85" s="33" t="s">
        <v>69</v>
      </c>
      <c r="D85" s="33" t="s">
        <v>74</v>
      </c>
      <c r="E85" s="43"/>
      <c r="F85" s="43"/>
      <c r="G85" s="43"/>
      <c r="H85" s="43"/>
      <c r="I85" s="43"/>
      <c r="J85" s="43"/>
      <c r="K85" s="43"/>
      <c r="L85" s="38" t="s">
        <v>284</v>
      </c>
    </row>
    <row r="86" spans="1:12" x14ac:dyDescent="0.2">
      <c r="A86" s="33" t="s">
        <v>30</v>
      </c>
      <c r="B86" s="33"/>
      <c r="C86" s="33" t="s">
        <v>3</v>
      </c>
      <c r="D86" s="33" t="s">
        <v>74</v>
      </c>
      <c r="E86" s="33" t="s">
        <v>68</v>
      </c>
      <c r="F86" s="33"/>
      <c r="G86" s="33"/>
      <c r="H86" s="33"/>
      <c r="I86" s="33"/>
      <c r="J86" s="33"/>
      <c r="K86" s="33"/>
      <c r="L86" s="38" t="s">
        <v>284</v>
      </c>
    </row>
    <row r="87" spans="1:12" x14ac:dyDescent="0.2">
      <c r="A87" s="4" t="s">
        <v>31</v>
      </c>
      <c r="B87" s="4"/>
      <c r="C87" s="4" t="s">
        <v>3</v>
      </c>
      <c r="D87" s="4" t="s">
        <v>64</v>
      </c>
      <c r="E87" s="4" t="s">
        <v>68</v>
      </c>
      <c r="F87" s="4"/>
      <c r="G87" s="4"/>
      <c r="H87" s="4"/>
      <c r="I87" s="4" t="s">
        <v>90</v>
      </c>
      <c r="J87" s="4"/>
      <c r="K87" s="4"/>
      <c r="L87" s="38" t="s">
        <v>284</v>
      </c>
    </row>
    <row r="88" spans="1:12" x14ac:dyDescent="0.2">
      <c r="A88" s="33" t="s">
        <v>48</v>
      </c>
      <c r="B88" s="33"/>
      <c r="C88" s="33" t="s">
        <v>3</v>
      </c>
      <c r="D88" s="33" t="s">
        <v>74</v>
      </c>
      <c r="E88" s="33" t="s">
        <v>68</v>
      </c>
      <c r="F88" s="33"/>
      <c r="G88" s="33"/>
      <c r="H88" s="33"/>
      <c r="I88" s="33"/>
      <c r="J88" s="33"/>
      <c r="K88" s="33"/>
      <c r="L88" s="38" t="s">
        <v>284</v>
      </c>
    </row>
    <row r="89" spans="1:12" x14ac:dyDescent="0.2">
      <c r="A89" s="33" t="s">
        <v>13</v>
      </c>
      <c r="B89" s="33"/>
      <c r="C89" s="34" t="s">
        <v>70</v>
      </c>
      <c r="D89" s="33" t="s">
        <v>74</v>
      </c>
      <c r="E89" s="33"/>
      <c r="F89" s="33"/>
      <c r="G89" s="33"/>
      <c r="H89" s="33"/>
      <c r="I89" s="33"/>
      <c r="J89" s="33"/>
      <c r="K89" s="33"/>
      <c r="L89" s="38" t="s">
        <v>284</v>
      </c>
    </row>
    <row r="90" spans="1:12" x14ac:dyDescent="0.2">
      <c r="A90" s="33" t="s">
        <v>34</v>
      </c>
      <c r="B90" s="33"/>
      <c r="C90" s="33" t="s">
        <v>3</v>
      </c>
      <c r="D90" s="33" t="s">
        <v>74</v>
      </c>
      <c r="E90" s="33"/>
      <c r="F90" s="33"/>
      <c r="G90" s="33"/>
      <c r="H90" s="33"/>
      <c r="I90" s="33"/>
      <c r="J90" s="33"/>
      <c r="K90" s="33"/>
      <c r="L90" s="33"/>
    </row>
    <row r="91" spans="1:12" x14ac:dyDescent="0.2">
      <c r="A91" s="33" t="s">
        <v>35</v>
      </c>
      <c r="B91" s="33"/>
      <c r="C91" s="33" t="s">
        <v>3</v>
      </c>
      <c r="D91" s="33" t="s">
        <v>74</v>
      </c>
      <c r="E91" s="33"/>
      <c r="F91" s="33"/>
      <c r="G91" s="33"/>
      <c r="H91" s="33"/>
      <c r="I91" s="33"/>
      <c r="J91" s="33"/>
      <c r="K91" s="33"/>
      <c r="L91" s="33"/>
    </row>
    <row r="92" spans="1:12" x14ac:dyDescent="0.2">
      <c r="A92" s="33" t="s">
        <v>36</v>
      </c>
      <c r="B92" s="33"/>
      <c r="C92" s="33" t="s">
        <v>3</v>
      </c>
      <c r="D92" s="33" t="s">
        <v>74</v>
      </c>
      <c r="E92" s="33"/>
      <c r="F92" s="33"/>
      <c r="G92" s="33"/>
      <c r="H92" s="33"/>
      <c r="I92" s="33"/>
      <c r="J92" s="33"/>
      <c r="K92" s="33"/>
      <c r="L92" s="33" t="s">
        <v>284</v>
      </c>
    </row>
    <row r="93" spans="1:12" x14ac:dyDescent="0.2">
      <c r="A93" s="33" t="s">
        <v>37</v>
      </c>
      <c r="B93" s="33"/>
      <c r="C93" s="33" t="s">
        <v>3</v>
      </c>
      <c r="D93" s="33" t="s">
        <v>74</v>
      </c>
      <c r="E93" s="33"/>
      <c r="F93" s="33"/>
      <c r="G93" s="33"/>
      <c r="H93" s="33"/>
      <c r="I93" s="33"/>
      <c r="J93" s="33"/>
      <c r="K93" s="33"/>
      <c r="L93" s="36"/>
    </row>
    <row r="94" spans="1:12" x14ac:dyDescent="0.2">
      <c r="A94" s="33" t="s">
        <v>17</v>
      </c>
      <c r="B94" s="33"/>
      <c r="C94" s="33" t="s">
        <v>3</v>
      </c>
      <c r="D94" s="33" t="s">
        <v>74</v>
      </c>
      <c r="E94" s="33" t="s">
        <v>68</v>
      </c>
      <c r="F94" s="33"/>
      <c r="G94" s="33"/>
      <c r="H94" s="33"/>
      <c r="I94" s="33"/>
      <c r="J94" s="33"/>
      <c r="K94" s="33"/>
      <c r="L94" s="38" t="s">
        <v>284</v>
      </c>
    </row>
    <row r="95" spans="1:12" x14ac:dyDescent="0.2">
      <c r="A95" s="33" t="s">
        <v>18</v>
      </c>
      <c r="B95" s="33"/>
      <c r="C95" s="33" t="s">
        <v>3</v>
      </c>
      <c r="D95" s="33" t="s">
        <v>74</v>
      </c>
      <c r="E95" s="33" t="s">
        <v>68</v>
      </c>
      <c r="F95" s="33"/>
      <c r="G95" s="33"/>
      <c r="H95" s="33"/>
      <c r="I95" s="33"/>
      <c r="J95" s="33"/>
      <c r="K95" s="33"/>
      <c r="L95" s="33"/>
    </row>
    <row r="96" spans="1:12" x14ac:dyDescent="0.2">
      <c r="A96" s="33" t="s">
        <v>45</v>
      </c>
      <c r="B96" s="33"/>
      <c r="C96" s="33" t="s">
        <v>3</v>
      </c>
      <c r="D96" s="33" t="s">
        <v>74</v>
      </c>
      <c r="E96" s="33" t="s">
        <v>68</v>
      </c>
      <c r="F96" s="33"/>
      <c r="G96" s="33"/>
      <c r="H96" s="33"/>
      <c r="I96" s="33"/>
      <c r="J96" s="33"/>
      <c r="K96" s="33"/>
      <c r="L96" s="38" t="s">
        <v>284</v>
      </c>
    </row>
    <row r="97" spans="1:12" x14ac:dyDescent="0.2">
      <c r="A97" s="42" t="s">
        <v>49</v>
      </c>
      <c r="B97" s="42"/>
      <c r="C97" s="33" t="s">
        <v>3</v>
      </c>
      <c r="D97" s="33" t="s">
        <v>74</v>
      </c>
      <c r="E97" s="33" t="s">
        <v>68</v>
      </c>
      <c r="F97" s="33"/>
      <c r="G97" s="33"/>
      <c r="H97" s="33"/>
      <c r="I97" s="33"/>
      <c r="J97" s="33"/>
      <c r="K97" s="33"/>
      <c r="L97" s="39" t="s">
        <v>284</v>
      </c>
    </row>
    <row r="98" spans="1:12" x14ac:dyDescent="0.2">
      <c r="A98" s="33" t="s">
        <v>123</v>
      </c>
      <c r="B98" s="33"/>
      <c r="C98" s="34" t="s">
        <v>70</v>
      </c>
      <c r="D98" s="33" t="s">
        <v>97</v>
      </c>
      <c r="E98" s="33" t="s">
        <v>77</v>
      </c>
      <c r="F98" s="35" t="s">
        <v>80</v>
      </c>
      <c r="G98" s="35" t="s">
        <v>146</v>
      </c>
      <c r="H98" s="35" t="s">
        <v>193</v>
      </c>
      <c r="I98" s="39"/>
      <c r="J98" s="39"/>
      <c r="K98" s="39"/>
      <c r="L98" s="33" t="s">
        <v>284</v>
      </c>
    </row>
  </sheetData>
  <autoFilter ref="A8:K98">
    <sortState ref="A9:K98">
      <sortCondition ref="J8:J98"/>
    </sortState>
  </autoFilter>
  <sortState ref="A2:N68">
    <sortCondition ref="A2:A68"/>
  </sortState>
  <phoneticPr fontId="4" type="noConversion"/>
  <hyperlinks>
    <hyperlink ref="A54" r:id="rId1" display="www.eemec.med.ed.ac.uk"/>
    <hyperlink ref="A79" r:id="rId2" display="www.lts-archive.mvm.ed.ac.uk"/>
    <hyperlink ref="A97" r:id="rId3"/>
    <hyperlink ref="A53" r:id="rId4" display="www.eemec.med.ed.ac.uk"/>
    <hyperlink ref="A60" r:id="rId5"/>
    <hyperlink ref="A69" r:id="rId6"/>
  </hyperlinks>
  <pageMargins left="0.7" right="0.7" top="0.75" bottom="0.75" header="0.3" footer="0.3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E72"/>
  <sheetViews>
    <sheetView workbookViewId="0">
      <selection activeCell="A76" sqref="A76"/>
    </sheetView>
  </sheetViews>
  <sheetFormatPr baseColWidth="10" defaultRowHeight="15" x14ac:dyDescent="0.2"/>
  <cols>
    <col min="1" max="1" width="30.6640625" style="24" bestFit="1" customWidth="1"/>
    <col min="2" max="2" width="14.33203125" style="24" bestFit="1" customWidth="1"/>
    <col min="3" max="3" width="22" style="24" bestFit="1" customWidth="1"/>
    <col min="4" max="4" width="12.1640625" style="24" bestFit="1" customWidth="1"/>
    <col min="5" max="16384" width="10.83203125" style="24"/>
  </cols>
  <sheetData>
    <row r="1" spans="1:5" x14ac:dyDescent="0.2">
      <c r="A1" s="30" t="s">
        <v>187</v>
      </c>
      <c r="B1" s="30" t="s">
        <v>188</v>
      </c>
      <c r="C1" s="30" t="s">
        <v>189</v>
      </c>
      <c r="D1" s="30" t="s">
        <v>190</v>
      </c>
      <c r="E1" s="30" t="s">
        <v>191</v>
      </c>
    </row>
    <row r="2" spans="1:5" x14ac:dyDescent="0.2">
      <c r="A2" s="20" t="s">
        <v>208</v>
      </c>
      <c r="B2" s="20" t="s">
        <v>200</v>
      </c>
      <c r="C2" s="20" t="s">
        <v>192</v>
      </c>
      <c r="D2" s="21" t="str">
        <f>B2</f>
        <v>cal</v>
      </c>
      <c r="E2" s="22"/>
    </row>
    <row r="3" spans="1:5" x14ac:dyDescent="0.2">
      <c r="A3" s="20" t="s">
        <v>208</v>
      </c>
      <c r="B3" s="18" t="s">
        <v>211</v>
      </c>
      <c r="C3" s="20" t="s">
        <v>193</v>
      </c>
      <c r="D3" s="18" t="s">
        <v>211</v>
      </c>
      <c r="E3" s="21"/>
    </row>
    <row r="4" spans="1:5" x14ac:dyDescent="0.2">
      <c r="A4" s="20" t="s">
        <v>208</v>
      </c>
      <c r="B4" s="18" t="s">
        <v>201</v>
      </c>
      <c r="C4" s="20" t="s">
        <v>193</v>
      </c>
      <c r="D4" s="21" t="str">
        <f t="shared" ref="D4:D19" si="0">B4</f>
        <v>eevec</v>
      </c>
      <c r="E4" s="21"/>
    </row>
    <row r="5" spans="1:5" x14ac:dyDescent="0.2">
      <c r="A5" s="20" t="s">
        <v>208</v>
      </c>
      <c r="B5" s="20" t="s">
        <v>202</v>
      </c>
      <c r="C5" s="20" t="s">
        <v>194</v>
      </c>
      <c r="D5" s="21" t="str">
        <f t="shared" si="0"/>
        <v>eemec</v>
      </c>
      <c r="E5" s="19"/>
    </row>
    <row r="6" spans="1:5" x14ac:dyDescent="0.2">
      <c r="A6" s="20" t="s">
        <v>208</v>
      </c>
      <c r="B6" s="18" t="s">
        <v>203</v>
      </c>
      <c r="C6" s="20" t="s">
        <v>195</v>
      </c>
      <c r="D6" s="21" t="str">
        <f t="shared" si="0"/>
        <v>escript</v>
      </c>
      <c r="E6" s="18"/>
    </row>
    <row r="7" spans="1:5" x14ac:dyDescent="0.2">
      <c r="A7" s="20" t="s">
        <v>209</v>
      </c>
      <c r="B7" s="18" t="s">
        <v>204</v>
      </c>
      <c r="C7" s="20" t="s">
        <v>195</v>
      </c>
      <c r="D7" s="21" t="str">
        <f t="shared" si="0"/>
        <v>labyrinth</v>
      </c>
      <c r="E7" s="18"/>
    </row>
    <row r="8" spans="1:5" x14ac:dyDescent="0.2">
      <c r="A8" s="20" t="s">
        <v>208</v>
      </c>
      <c r="B8" s="18" t="s">
        <v>207</v>
      </c>
      <c r="C8" s="20" t="s">
        <v>195</v>
      </c>
      <c r="D8" s="21" t="str">
        <f t="shared" si="0"/>
        <v>ooer_labyrinth</v>
      </c>
      <c r="E8" s="23"/>
    </row>
    <row r="9" spans="1:5" x14ac:dyDescent="0.2">
      <c r="A9" s="20" t="s">
        <v>208</v>
      </c>
      <c r="B9" s="18" t="s">
        <v>205</v>
      </c>
      <c r="C9" s="20" t="s">
        <v>195</v>
      </c>
      <c r="D9" s="21" t="str">
        <f>B9</f>
        <v>ele</v>
      </c>
      <c r="E9" s="23"/>
    </row>
    <row r="10" spans="1:5" x14ac:dyDescent="0.2">
      <c r="A10" s="20" t="s">
        <v>208</v>
      </c>
      <c r="B10" s="18" t="s">
        <v>206</v>
      </c>
      <c r="C10" s="20" t="s">
        <v>195</v>
      </c>
      <c r="D10" s="21" t="str">
        <f t="shared" si="0"/>
        <v>portfolio</v>
      </c>
      <c r="E10" s="18"/>
    </row>
    <row r="11" spans="1:5" x14ac:dyDescent="0.2">
      <c r="A11" s="26" t="s">
        <v>208</v>
      </c>
      <c r="B11" s="27" t="s">
        <v>211</v>
      </c>
      <c r="C11" s="26" t="s">
        <v>197</v>
      </c>
      <c r="D11" s="27" t="s">
        <v>211</v>
      </c>
      <c r="E11" s="27"/>
    </row>
    <row r="12" spans="1:5" x14ac:dyDescent="0.2">
      <c r="A12" s="20" t="s">
        <v>208</v>
      </c>
      <c r="B12" s="20" t="s">
        <v>200</v>
      </c>
      <c r="C12" s="20" t="s">
        <v>196</v>
      </c>
      <c r="D12" s="21" t="str">
        <f t="shared" si="0"/>
        <v>cal</v>
      </c>
      <c r="E12" s="18"/>
    </row>
    <row r="13" spans="1:5" x14ac:dyDescent="0.2">
      <c r="A13" s="20" t="s">
        <v>208</v>
      </c>
      <c r="B13" s="18" t="s">
        <v>201</v>
      </c>
      <c r="C13" s="20" t="s">
        <v>197</v>
      </c>
      <c r="D13" s="21" t="str">
        <f t="shared" si="0"/>
        <v>eevec</v>
      </c>
      <c r="E13" s="18"/>
    </row>
    <row r="14" spans="1:5" x14ac:dyDescent="0.2">
      <c r="A14" s="20" t="s">
        <v>208</v>
      </c>
      <c r="B14" s="20" t="s">
        <v>202</v>
      </c>
      <c r="C14" s="20" t="s">
        <v>198</v>
      </c>
      <c r="D14" s="21" t="str">
        <f t="shared" si="0"/>
        <v>eemec</v>
      </c>
      <c r="E14" s="18"/>
    </row>
    <row r="15" spans="1:5" x14ac:dyDescent="0.2">
      <c r="A15" s="20" t="s">
        <v>208</v>
      </c>
      <c r="B15" s="18" t="s">
        <v>203</v>
      </c>
      <c r="C15" s="20" t="s">
        <v>199</v>
      </c>
      <c r="D15" s="21" t="str">
        <f t="shared" si="0"/>
        <v>escript</v>
      </c>
      <c r="E15" s="18"/>
    </row>
    <row r="16" spans="1:5" x14ac:dyDescent="0.2">
      <c r="A16" s="20" t="s">
        <v>209</v>
      </c>
      <c r="B16" s="18" t="s">
        <v>204</v>
      </c>
      <c r="C16" s="20" t="s">
        <v>199</v>
      </c>
      <c r="D16" s="21" t="str">
        <f t="shared" si="0"/>
        <v>labyrinth</v>
      </c>
      <c r="E16" s="18"/>
    </row>
    <row r="17" spans="1:5" x14ac:dyDescent="0.2">
      <c r="A17" s="20" t="s">
        <v>209</v>
      </c>
      <c r="B17" s="18" t="s">
        <v>207</v>
      </c>
      <c r="C17" s="20" t="s">
        <v>199</v>
      </c>
      <c r="D17" s="21" t="str">
        <f>B17</f>
        <v>ooer_labyrinth</v>
      </c>
      <c r="E17" s="18"/>
    </row>
    <row r="18" spans="1:5" x14ac:dyDescent="0.2">
      <c r="A18" s="20" t="s">
        <v>208</v>
      </c>
      <c r="B18" s="18" t="s">
        <v>205</v>
      </c>
      <c r="C18" s="20" t="s">
        <v>199</v>
      </c>
      <c r="D18" s="21" t="str">
        <f t="shared" si="0"/>
        <v>ele</v>
      </c>
      <c r="E18" s="18"/>
    </row>
    <row r="19" spans="1:5" x14ac:dyDescent="0.2">
      <c r="A19" s="18" t="s">
        <v>210</v>
      </c>
      <c r="B19" s="18" t="s">
        <v>206</v>
      </c>
      <c r="C19" s="20" t="s">
        <v>199</v>
      </c>
      <c r="D19" s="21" t="str">
        <f t="shared" si="0"/>
        <v>portfolio</v>
      </c>
      <c r="E19" s="18"/>
    </row>
    <row r="20" spans="1:5" x14ac:dyDescent="0.2">
      <c r="A20" s="26" t="s">
        <v>209</v>
      </c>
      <c r="B20" s="29" t="s">
        <v>212</v>
      </c>
      <c r="C20" s="26" t="s">
        <v>194</v>
      </c>
      <c r="D20" s="29" t="s">
        <v>212</v>
      </c>
      <c r="E20" s="29"/>
    </row>
    <row r="21" spans="1:5" x14ac:dyDescent="0.2">
      <c r="A21" s="20" t="s">
        <v>209</v>
      </c>
      <c r="B21" s="28" t="s">
        <v>213</v>
      </c>
      <c r="C21" s="20" t="s">
        <v>194</v>
      </c>
      <c r="D21" s="28" t="s">
        <v>213</v>
      </c>
      <c r="E21" s="3"/>
    </row>
    <row r="22" spans="1:5" x14ac:dyDescent="0.2">
      <c r="A22" s="20" t="s">
        <v>209</v>
      </c>
      <c r="B22" s="28" t="s">
        <v>214</v>
      </c>
      <c r="C22" s="20" t="s">
        <v>194</v>
      </c>
      <c r="D22" s="28" t="s">
        <v>214</v>
      </c>
      <c r="E22" s="3"/>
    </row>
    <row r="23" spans="1:5" x14ac:dyDescent="0.2">
      <c r="A23" s="20" t="s">
        <v>209</v>
      </c>
      <c r="B23" s="28" t="s">
        <v>215</v>
      </c>
      <c r="C23" s="20" t="s">
        <v>194</v>
      </c>
      <c r="D23" s="28" t="s">
        <v>215</v>
      </c>
      <c r="E23" s="3"/>
    </row>
    <row r="24" spans="1:5" x14ac:dyDescent="0.2">
      <c r="A24" s="20" t="s">
        <v>209</v>
      </c>
      <c r="B24" s="28" t="s">
        <v>216</v>
      </c>
      <c r="C24" s="20" t="s">
        <v>194</v>
      </c>
      <c r="D24" s="28" t="s">
        <v>216</v>
      </c>
      <c r="E24" s="3"/>
    </row>
    <row r="25" spans="1:5" x14ac:dyDescent="0.2">
      <c r="A25" s="20" t="s">
        <v>209</v>
      </c>
      <c r="B25" s="28" t="s">
        <v>217</v>
      </c>
      <c r="C25" s="20" t="s">
        <v>194</v>
      </c>
      <c r="D25" s="28" t="s">
        <v>217</v>
      </c>
      <c r="E25" s="3"/>
    </row>
    <row r="26" spans="1:5" x14ac:dyDescent="0.2">
      <c r="A26" s="20" t="s">
        <v>209</v>
      </c>
      <c r="B26" s="28" t="s">
        <v>218</v>
      </c>
      <c r="C26" s="20" t="s">
        <v>194</v>
      </c>
      <c r="D26" s="28" t="s">
        <v>218</v>
      </c>
      <c r="E26" s="3"/>
    </row>
    <row r="27" spans="1:5" x14ac:dyDescent="0.2">
      <c r="A27" s="20" t="s">
        <v>209</v>
      </c>
      <c r="B27" s="28" t="s">
        <v>219</v>
      </c>
      <c r="C27" s="20" t="s">
        <v>194</v>
      </c>
      <c r="D27" s="28" t="s">
        <v>219</v>
      </c>
      <c r="E27" s="3"/>
    </row>
    <row r="28" spans="1:5" x14ac:dyDescent="0.2">
      <c r="A28" s="20" t="s">
        <v>209</v>
      </c>
      <c r="B28" s="28" t="s">
        <v>220</v>
      </c>
      <c r="C28" s="20" t="s">
        <v>194</v>
      </c>
      <c r="D28" s="28" t="s">
        <v>220</v>
      </c>
      <c r="E28" s="3"/>
    </row>
    <row r="29" spans="1:5" x14ac:dyDescent="0.2">
      <c r="A29" s="20" t="s">
        <v>209</v>
      </c>
      <c r="B29" s="28" t="s">
        <v>221</v>
      </c>
      <c r="C29" s="20" t="s">
        <v>194</v>
      </c>
      <c r="D29" s="28" t="s">
        <v>221</v>
      </c>
      <c r="E29" s="3"/>
    </row>
    <row r="30" spans="1:5" x14ac:dyDescent="0.2">
      <c r="A30" s="20" t="s">
        <v>209</v>
      </c>
      <c r="B30" s="28" t="s">
        <v>222</v>
      </c>
      <c r="C30" s="20" t="s">
        <v>194</v>
      </c>
      <c r="D30" s="28" t="s">
        <v>222</v>
      </c>
      <c r="E30" s="3"/>
    </row>
    <row r="31" spans="1:5" x14ac:dyDescent="0.2">
      <c r="A31" s="20" t="s">
        <v>209</v>
      </c>
      <c r="B31" s="28" t="s">
        <v>223</v>
      </c>
      <c r="C31" s="20" t="s">
        <v>194</v>
      </c>
      <c r="D31" s="28" t="s">
        <v>223</v>
      </c>
      <c r="E31" s="3"/>
    </row>
    <row r="32" spans="1:5" x14ac:dyDescent="0.2">
      <c r="A32" s="25" t="s">
        <v>208</v>
      </c>
      <c r="B32" s="28" t="s">
        <v>224</v>
      </c>
      <c r="C32" s="20" t="s">
        <v>194</v>
      </c>
      <c r="D32" s="28" t="s">
        <v>224</v>
      </c>
      <c r="E32" s="3"/>
    </row>
    <row r="33" spans="1:5" x14ac:dyDescent="0.2">
      <c r="A33" s="25" t="s">
        <v>208</v>
      </c>
      <c r="B33" s="28" t="s">
        <v>236</v>
      </c>
      <c r="C33" s="20" t="s">
        <v>194</v>
      </c>
      <c r="D33" s="28" t="s">
        <v>236</v>
      </c>
      <c r="E33" s="3"/>
    </row>
    <row r="34" spans="1:5" x14ac:dyDescent="0.2">
      <c r="A34" s="25" t="s">
        <v>209</v>
      </c>
      <c r="B34" s="28" t="s">
        <v>225</v>
      </c>
      <c r="C34" s="20" t="s">
        <v>193</v>
      </c>
      <c r="D34" s="28" t="s">
        <v>225</v>
      </c>
      <c r="E34" s="3"/>
    </row>
    <row r="35" spans="1:5" x14ac:dyDescent="0.2">
      <c r="A35" s="25" t="s">
        <v>209</v>
      </c>
      <c r="B35" s="28" t="s">
        <v>226</v>
      </c>
      <c r="C35" s="20" t="s">
        <v>193</v>
      </c>
      <c r="D35" s="28" t="s">
        <v>226</v>
      </c>
      <c r="E35" s="3"/>
    </row>
    <row r="36" spans="1:5" x14ac:dyDescent="0.2">
      <c r="A36" s="25" t="s">
        <v>209</v>
      </c>
      <c r="B36" s="28" t="s">
        <v>227</v>
      </c>
      <c r="C36" s="20" t="s">
        <v>193</v>
      </c>
      <c r="D36" s="28" t="s">
        <v>227</v>
      </c>
      <c r="E36" s="3"/>
    </row>
    <row r="37" spans="1:5" x14ac:dyDescent="0.2">
      <c r="A37" s="25" t="s">
        <v>209</v>
      </c>
      <c r="B37" s="28" t="s">
        <v>228</v>
      </c>
      <c r="C37" s="20" t="s">
        <v>193</v>
      </c>
      <c r="D37" s="28" t="s">
        <v>228</v>
      </c>
      <c r="E37" s="3"/>
    </row>
    <row r="38" spans="1:5" x14ac:dyDescent="0.2">
      <c r="A38" s="25" t="s">
        <v>209</v>
      </c>
      <c r="B38" s="28" t="s">
        <v>229</v>
      </c>
      <c r="C38" s="20" t="s">
        <v>193</v>
      </c>
      <c r="D38" s="28" t="s">
        <v>229</v>
      </c>
      <c r="E38" s="3"/>
    </row>
    <row r="39" spans="1:5" x14ac:dyDescent="0.2">
      <c r="A39" s="25" t="s">
        <v>209</v>
      </c>
      <c r="B39" s="28" t="s">
        <v>230</v>
      </c>
      <c r="C39" s="20" t="s">
        <v>193</v>
      </c>
      <c r="D39" s="28" t="s">
        <v>230</v>
      </c>
      <c r="E39" s="3"/>
    </row>
    <row r="40" spans="1:5" x14ac:dyDescent="0.2">
      <c r="A40" s="25" t="s">
        <v>209</v>
      </c>
      <c r="B40" s="28" t="s">
        <v>231</v>
      </c>
      <c r="C40" s="20" t="s">
        <v>193</v>
      </c>
      <c r="D40" s="28" t="s">
        <v>231</v>
      </c>
      <c r="E40" s="3"/>
    </row>
    <row r="41" spans="1:5" x14ac:dyDescent="0.2">
      <c r="A41" s="25" t="s">
        <v>209</v>
      </c>
      <c r="B41" s="28" t="s">
        <v>232</v>
      </c>
      <c r="C41" s="20" t="s">
        <v>193</v>
      </c>
      <c r="D41" s="28" t="s">
        <v>232</v>
      </c>
      <c r="E41" s="3"/>
    </row>
    <row r="42" spans="1:5" x14ac:dyDescent="0.2">
      <c r="A42" s="25" t="s">
        <v>209</v>
      </c>
      <c r="B42" s="28" t="s">
        <v>233</v>
      </c>
      <c r="C42" s="20" t="s">
        <v>193</v>
      </c>
      <c r="D42" s="28" t="s">
        <v>233</v>
      </c>
      <c r="E42" s="3"/>
    </row>
    <row r="43" spans="1:5" x14ac:dyDescent="0.2">
      <c r="A43" s="25" t="s">
        <v>209</v>
      </c>
      <c r="B43" s="28" t="s">
        <v>234</v>
      </c>
      <c r="C43" s="20" t="s">
        <v>193</v>
      </c>
      <c r="D43" s="28" t="s">
        <v>234</v>
      </c>
      <c r="E43" s="3"/>
    </row>
    <row r="44" spans="1:5" x14ac:dyDescent="0.2">
      <c r="A44" s="25" t="s">
        <v>208</v>
      </c>
      <c r="B44" s="28" t="s">
        <v>235</v>
      </c>
      <c r="C44" s="20" t="s">
        <v>193</v>
      </c>
      <c r="D44" s="28" t="s">
        <v>235</v>
      </c>
      <c r="E44" s="3"/>
    </row>
    <row r="45" spans="1:5" x14ac:dyDescent="0.2">
      <c r="A45" s="25" t="s">
        <v>208</v>
      </c>
      <c r="B45" s="28" t="s">
        <v>237</v>
      </c>
      <c r="C45" s="20" t="s">
        <v>193</v>
      </c>
      <c r="D45" s="28" t="s">
        <v>237</v>
      </c>
      <c r="E45" s="3"/>
    </row>
    <row r="46" spans="1:5" x14ac:dyDescent="0.2">
      <c r="A46" s="26" t="s">
        <v>209</v>
      </c>
      <c r="B46" s="29" t="s">
        <v>212</v>
      </c>
      <c r="C46" s="26" t="s">
        <v>198</v>
      </c>
      <c r="D46" s="29" t="s">
        <v>212</v>
      </c>
      <c r="E46" s="29"/>
    </row>
    <row r="47" spans="1:5" x14ac:dyDescent="0.2">
      <c r="A47" s="20" t="s">
        <v>209</v>
      </c>
      <c r="B47" s="28" t="s">
        <v>213</v>
      </c>
      <c r="C47" s="20" t="s">
        <v>198</v>
      </c>
      <c r="D47" s="28" t="s">
        <v>213</v>
      </c>
      <c r="E47" s="3"/>
    </row>
    <row r="48" spans="1:5" x14ac:dyDescent="0.2">
      <c r="A48" s="20" t="s">
        <v>209</v>
      </c>
      <c r="B48" s="28" t="s">
        <v>214</v>
      </c>
      <c r="C48" s="20" t="s">
        <v>198</v>
      </c>
      <c r="D48" s="28" t="s">
        <v>214</v>
      </c>
      <c r="E48" s="3"/>
    </row>
    <row r="49" spans="1:5" x14ac:dyDescent="0.2">
      <c r="A49" s="20" t="s">
        <v>209</v>
      </c>
      <c r="B49" s="28" t="s">
        <v>215</v>
      </c>
      <c r="C49" s="20" t="s">
        <v>198</v>
      </c>
      <c r="D49" s="28" t="s">
        <v>215</v>
      </c>
      <c r="E49" s="3"/>
    </row>
    <row r="50" spans="1:5" x14ac:dyDescent="0.2">
      <c r="A50" s="20" t="s">
        <v>209</v>
      </c>
      <c r="B50" s="28" t="s">
        <v>216</v>
      </c>
      <c r="C50" s="20" t="s">
        <v>198</v>
      </c>
      <c r="D50" s="28" t="s">
        <v>216</v>
      </c>
      <c r="E50" s="3"/>
    </row>
    <row r="51" spans="1:5" x14ac:dyDescent="0.2">
      <c r="A51" s="20" t="s">
        <v>209</v>
      </c>
      <c r="B51" s="28" t="s">
        <v>217</v>
      </c>
      <c r="C51" s="20" t="s">
        <v>198</v>
      </c>
      <c r="D51" s="28" t="s">
        <v>217</v>
      </c>
      <c r="E51" s="3"/>
    </row>
    <row r="52" spans="1:5" x14ac:dyDescent="0.2">
      <c r="A52" s="20" t="s">
        <v>209</v>
      </c>
      <c r="B52" s="28" t="s">
        <v>218</v>
      </c>
      <c r="C52" s="20" t="s">
        <v>198</v>
      </c>
      <c r="D52" s="28" t="s">
        <v>218</v>
      </c>
      <c r="E52" s="3"/>
    </row>
    <row r="53" spans="1:5" x14ac:dyDescent="0.2">
      <c r="A53" s="20" t="s">
        <v>209</v>
      </c>
      <c r="B53" s="28" t="s">
        <v>219</v>
      </c>
      <c r="C53" s="20" t="s">
        <v>198</v>
      </c>
      <c r="D53" s="28" t="s">
        <v>219</v>
      </c>
      <c r="E53" s="3"/>
    </row>
    <row r="54" spans="1:5" x14ac:dyDescent="0.2">
      <c r="A54" s="20" t="s">
        <v>209</v>
      </c>
      <c r="B54" s="28" t="s">
        <v>220</v>
      </c>
      <c r="C54" s="20" t="s">
        <v>198</v>
      </c>
      <c r="D54" s="28" t="s">
        <v>220</v>
      </c>
      <c r="E54" s="3"/>
    </row>
    <row r="55" spans="1:5" x14ac:dyDescent="0.2">
      <c r="A55" s="20" t="s">
        <v>209</v>
      </c>
      <c r="B55" s="28" t="s">
        <v>221</v>
      </c>
      <c r="C55" s="20" t="s">
        <v>198</v>
      </c>
      <c r="D55" s="28" t="s">
        <v>221</v>
      </c>
      <c r="E55" s="3"/>
    </row>
    <row r="56" spans="1:5" x14ac:dyDescent="0.2">
      <c r="A56" s="20" t="s">
        <v>209</v>
      </c>
      <c r="B56" s="28" t="s">
        <v>222</v>
      </c>
      <c r="C56" s="20" t="s">
        <v>198</v>
      </c>
      <c r="D56" s="28" t="s">
        <v>222</v>
      </c>
      <c r="E56" s="3"/>
    </row>
    <row r="57" spans="1:5" x14ac:dyDescent="0.2">
      <c r="A57" s="20" t="s">
        <v>209</v>
      </c>
      <c r="B57" s="28" t="s">
        <v>223</v>
      </c>
      <c r="C57" s="20" t="s">
        <v>198</v>
      </c>
      <c r="D57" s="28" t="s">
        <v>223</v>
      </c>
      <c r="E57" s="3"/>
    </row>
    <row r="58" spans="1:5" x14ac:dyDescent="0.2">
      <c r="A58" s="20" t="s">
        <v>209</v>
      </c>
      <c r="B58" s="28" t="s">
        <v>224</v>
      </c>
      <c r="C58" s="20" t="s">
        <v>198</v>
      </c>
      <c r="D58" s="28" t="s">
        <v>224</v>
      </c>
      <c r="E58" s="3"/>
    </row>
    <row r="59" spans="1:5" x14ac:dyDescent="0.2">
      <c r="A59" s="25" t="s">
        <v>208</v>
      </c>
      <c r="B59" s="28" t="s">
        <v>224</v>
      </c>
      <c r="C59" s="20" t="s">
        <v>198</v>
      </c>
      <c r="D59" s="28" t="s">
        <v>224</v>
      </c>
      <c r="E59" s="3"/>
    </row>
    <row r="60" spans="1:5" x14ac:dyDescent="0.2">
      <c r="A60" s="25" t="s">
        <v>208</v>
      </c>
      <c r="B60" s="28" t="s">
        <v>236</v>
      </c>
      <c r="C60" s="20" t="s">
        <v>198</v>
      </c>
      <c r="D60" s="28" t="s">
        <v>236</v>
      </c>
      <c r="E60" s="3"/>
    </row>
    <row r="61" spans="1:5" x14ac:dyDescent="0.2">
      <c r="A61" s="25" t="s">
        <v>209</v>
      </c>
      <c r="B61" s="28" t="s">
        <v>225</v>
      </c>
      <c r="C61" s="20" t="s">
        <v>197</v>
      </c>
      <c r="D61" s="28" t="s">
        <v>225</v>
      </c>
      <c r="E61" s="3"/>
    </row>
    <row r="62" spans="1:5" x14ac:dyDescent="0.2">
      <c r="A62" s="25" t="s">
        <v>209</v>
      </c>
      <c r="B62" s="28" t="s">
        <v>226</v>
      </c>
      <c r="C62" s="20" t="s">
        <v>197</v>
      </c>
      <c r="D62" s="28" t="s">
        <v>226</v>
      </c>
      <c r="E62" s="3"/>
    </row>
    <row r="63" spans="1:5" x14ac:dyDescent="0.2">
      <c r="A63" s="25" t="s">
        <v>209</v>
      </c>
      <c r="B63" s="28" t="s">
        <v>227</v>
      </c>
      <c r="C63" s="20" t="s">
        <v>197</v>
      </c>
      <c r="D63" s="28" t="s">
        <v>227</v>
      </c>
      <c r="E63" s="3"/>
    </row>
    <row r="64" spans="1:5" x14ac:dyDescent="0.2">
      <c r="A64" s="25" t="s">
        <v>209</v>
      </c>
      <c r="B64" s="28" t="s">
        <v>228</v>
      </c>
      <c r="C64" s="20" t="s">
        <v>197</v>
      </c>
      <c r="D64" s="28" t="s">
        <v>228</v>
      </c>
      <c r="E64" s="3"/>
    </row>
    <row r="65" spans="1:5" x14ac:dyDescent="0.2">
      <c r="A65" s="25" t="s">
        <v>209</v>
      </c>
      <c r="B65" s="28" t="s">
        <v>229</v>
      </c>
      <c r="C65" s="20" t="s">
        <v>197</v>
      </c>
      <c r="D65" s="28" t="s">
        <v>229</v>
      </c>
      <c r="E65" s="3"/>
    </row>
    <row r="66" spans="1:5" x14ac:dyDescent="0.2">
      <c r="A66" s="25" t="s">
        <v>209</v>
      </c>
      <c r="B66" s="28" t="s">
        <v>230</v>
      </c>
      <c r="C66" s="20" t="s">
        <v>197</v>
      </c>
      <c r="D66" s="28" t="s">
        <v>230</v>
      </c>
      <c r="E66" s="3"/>
    </row>
    <row r="67" spans="1:5" x14ac:dyDescent="0.2">
      <c r="A67" s="25" t="s">
        <v>209</v>
      </c>
      <c r="B67" s="28" t="s">
        <v>231</v>
      </c>
      <c r="C67" s="20" t="s">
        <v>197</v>
      </c>
      <c r="D67" s="28" t="s">
        <v>231</v>
      </c>
      <c r="E67" s="3"/>
    </row>
    <row r="68" spans="1:5" x14ac:dyDescent="0.2">
      <c r="A68" s="25" t="s">
        <v>209</v>
      </c>
      <c r="B68" s="28" t="s">
        <v>232</v>
      </c>
      <c r="C68" s="20" t="s">
        <v>197</v>
      </c>
      <c r="D68" s="28" t="s">
        <v>232</v>
      </c>
      <c r="E68" s="3"/>
    </row>
    <row r="69" spans="1:5" x14ac:dyDescent="0.2">
      <c r="A69" s="25" t="s">
        <v>209</v>
      </c>
      <c r="B69" s="28" t="s">
        <v>233</v>
      </c>
      <c r="C69" s="20" t="s">
        <v>197</v>
      </c>
      <c r="D69" s="28" t="s">
        <v>233</v>
      </c>
      <c r="E69" s="3"/>
    </row>
    <row r="70" spans="1:5" x14ac:dyDescent="0.2">
      <c r="A70" s="25" t="s">
        <v>209</v>
      </c>
      <c r="B70" s="28" t="s">
        <v>234</v>
      </c>
      <c r="C70" s="20" t="s">
        <v>197</v>
      </c>
      <c r="D70" s="28" t="s">
        <v>234</v>
      </c>
      <c r="E70" s="3"/>
    </row>
    <row r="71" spans="1:5" x14ac:dyDescent="0.2">
      <c r="A71" s="25" t="s">
        <v>208</v>
      </c>
      <c r="B71" s="28" t="s">
        <v>235</v>
      </c>
      <c r="C71" s="20" t="s">
        <v>197</v>
      </c>
      <c r="D71" s="28" t="s">
        <v>235</v>
      </c>
      <c r="E71" s="3"/>
    </row>
    <row r="72" spans="1:5" x14ac:dyDescent="0.2">
      <c r="A72" s="25" t="s">
        <v>208</v>
      </c>
      <c r="B72" s="28" t="s">
        <v>237</v>
      </c>
      <c r="C72" s="20" t="s">
        <v>197</v>
      </c>
      <c r="D72" s="28" t="s">
        <v>237</v>
      </c>
      <c r="E72" s="3"/>
    </row>
  </sheetData>
  <autoFilter ref="A1:E20"/>
  <hyperlinks>
    <hyperlink ref="B14" r:id="rId1" display="www.eemec.med.ed.ac.uk"/>
  </hyperlinks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A2" sqref="A2:J43"/>
    </sheetView>
  </sheetViews>
  <sheetFormatPr baseColWidth="10" defaultRowHeight="15" x14ac:dyDescent="0.2"/>
  <cols>
    <col min="1" max="1" width="30.6640625" bestFit="1" customWidth="1"/>
    <col min="6" max="6" width="15.83203125" bestFit="1" customWidth="1"/>
    <col min="7" max="7" width="12.33203125" bestFit="1" customWidth="1"/>
    <col min="8" max="8" width="12.6640625" bestFit="1" customWidth="1"/>
  </cols>
  <sheetData>
    <row r="1" spans="1:9" x14ac:dyDescent="0.2">
      <c r="A1" s="31" t="s">
        <v>253</v>
      </c>
      <c r="B1" s="31" t="s">
        <v>254</v>
      </c>
      <c r="C1" s="31" t="s">
        <v>255</v>
      </c>
      <c r="D1" s="31" t="s">
        <v>256</v>
      </c>
      <c r="E1" s="31" t="s">
        <v>257</v>
      </c>
      <c r="F1" s="31" t="s">
        <v>258</v>
      </c>
      <c r="G1" s="31" t="s">
        <v>259</v>
      </c>
      <c r="H1" s="31" t="s">
        <v>260</v>
      </c>
      <c r="I1" s="31" t="s">
        <v>261</v>
      </c>
    </row>
    <row r="2" spans="1:9" x14ac:dyDescent="0.2">
      <c r="A2" s="10" t="s">
        <v>60</v>
      </c>
      <c r="B2" t="s">
        <v>265</v>
      </c>
      <c r="D2" t="s">
        <v>267</v>
      </c>
      <c r="E2" t="s">
        <v>268</v>
      </c>
      <c r="F2" t="str">
        <f>VLOOKUP(A2,SItes!$A$11:$K$95,6,FALSE)</f>
        <v>MSSQL</v>
      </c>
      <c r="G2" t="s">
        <v>270</v>
      </c>
    </row>
    <row r="3" spans="1:9" x14ac:dyDescent="0.2">
      <c r="A3" s="7" t="s">
        <v>57</v>
      </c>
      <c r="B3" t="s">
        <v>264</v>
      </c>
      <c r="D3" t="s">
        <v>267</v>
      </c>
      <c r="E3" t="s">
        <v>268</v>
      </c>
      <c r="F3" t="str">
        <f>VLOOKUP(A3,SItes!$A$11:$K$95,6,FALSE)</f>
        <v>MySQL</v>
      </c>
      <c r="G3" t="s">
        <v>270</v>
      </c>
    </row>
    <row r="4" spans="1:9" x14ac:dyDescent="0.2">
      <c r="A4" s="7" t="s">
        <v>55</v>
      </c>
      <c r="B4" t="s">
        <v>264</v>
      </c>
      <c r="D4" t="s">
        <v>267</v>
      </c>
      <c r="E4" t="s">
        <v>268</v>
      </c>
      <c r="F4" t="str">
        <f>VLOOKUP(A4,SItes!$A$11:$K$95,6,FALSE)</f>
        <v>MySQL</v>
      </c>
      <c r="G4" t="s">
        <v>270</v>
      </c>
    </row>
    <row r="5" spans="1:9" x14ac:dyDescent="0.2">
      <c r="A5" s="7" t="s">
        <v>27</v>
      </c>
      <c r="B5" t="s">
        <v>264</v>
      </c>
      <c r="D5" t="s">
        <v>267</v>
      </c>
      <c r="E5" t="s">
        <v>268</v>
      </c>
      <c r="F5" t="str">
        <f>VLOOKUP(A5,SItes!$A$11:$K$95,6,FALSE)</f>
        <v>MSSQL</v>
      </c>
      <c r="G5" t="s">
        <v>270</v>
      </c>
    </row>
    <row r="6" spans="1:9" x14ac:dyDescent="0.2">
      <c r="A6" s="8" t="s">
        <v>38</v>
      </c>
      <c r="B6" t="s">
        <v>265</v>
      </c>
      <c r="D6" t="s">
        <v>267</v>
      </c>
      <c r="E6" t="s">
        <v>268</v>
      </c>
      <c r="F6" t="str">
        <f>VLOOKUP(A6,SItes!$A$11:$K$95,6,FALSE)</f>
        <v>MSSQL</v>
      </c>
      <c r="G6" t="s">
        <v>270</v>
      </c>
    </row>
    <row r="7" spans="1:9" x14ac:dyDescent="0.2">
      <c r="A7" s="8" t="s">
        <v>42</v>
      </c>
      <c r="B7" t="s">
        <v>265</v>
      </c>
      <c r="D7" t="s">
        <v>267</v>
      </c>
      <c r="E7" t="s">
        <v>268</v>
      </c>
      <c r="F7" t="str">
        <f>VLOOKUP(A7,SItes!$A$11:$K$95,6,FALSE)</f>
        <v>MSSQL</v>
      </c>
      <c r="G7" t="s">
        <v>270</v>
      </c>
    </row>
    <row r="8" spans="1:9" x14ac:dyDescent="0.2">
      <c r="A8" s="8" t="s">
        <v>262</v>
      </c>
      <c r="B8" t="s">
        <v>265</v>
      </c>
      <c r="D8" t="s">
        <v>267</v>
      </c>
      <c r="E8" t="s">
        <v>268</v>
      </c>
      <c r="F8" t="str">
        <f>VLOOKUP(A8,SItes!$A$11:$K$95,6,FALSE)</f>
        <v>MSSQL</v>
      </c>
      <c r="G8" t="s">
        <v>270</v>
      </c>
    </row>
    <row r="9" spans="1:9" x14ac:dyDescent="0.2">
      <c r="A9" s="10" t="s">
        <v>33</v>
      </c>
      <c r="B9" t="s">
        <v>264</v>
      </c>
      <c r="D9" t="s">
        <v>267</v>
      </c>
      <c r="E9" t="s">
        <v>268</v>
      </c>
      <c r="F9" t="str">
        <f>VLOOKUP(A9,SItes!$A$11:$K$95,6,FALSE)</f>
        <v>MSSQL/MySQL</v>
      </c>
      <c r="G9" t="s">
        <v>270</v>
      </c>
    </row>
    <row r="10" spans="1:9" x14ac:dyDescent="0.2">
      <c r="A10" s="7" t="s">
        <v>12</v>
      </c>
      <c r="B10" t="s">
        <v>264</v>
      </c>
      <c r="D10" t="s">
        <v>267</v>
      </c>
      <c r="E10" t="s">
        <v>268</v>
      </c>
      <c r="F10" t="str">
        <f>VLOOKUP(A10,SItes!$A$11:$K$95,6,FALSE)</f>
        <v>MySQL</v>
      </c>
      <c r="G10" t="s">
        <v>270</v>
      </c>
    </row>
    <row r="11" spans="1:9" x14ac:dyDescent="0.2">
      <c r="A11" s="8" t="s">
        <v>39</v>
      </c>
      <c r="B11" t="s">
        <v>264</v>
      </c>
      <c r="D11" t="s">
        <v>267</v>
      </c>
      <c r="E11" t="s">
        <v>268</v>
      </c>
      <c r="F11" t="str">
        <f>VLOOKUP(A11,SItes!$A$11:$K$95,6,FALSE)</f>
        <v>MSSQL</v>
      </c>
      <c r="G11" t="s">
        <v>270</v>
      </c>
    </row>
    <row r="12" spans="1:9" x14ac:dyDescent="0.2">
      <c r="A12" s="7" t="s">
        <v>4</v>
      </c>
      <c r="B12" t="s">
        <v>265</v>
      </c>
      <c r="D12" t="s">
        <v>267</v>
      </c>
      <c r="E12" t="s">
        <v>268</v>
      </c>
      <c r="F12" t="str">
        <f>VLOOKUP(A12,SItes!$A$11:$K$95,6,FALSE)</f>
        <v>MSSQL</v>
      </c>
      <c r="G12" t="s">
        <v>270</v>
      </c>
    </row>
    <row r="13" spans="1:9" x14ac:dyDescent="0.2">
      <c r="A13" s="8" t="s">
        <v>2</v>
      </c>
      <c r="B13" t="s">
        <v>264</v>
      </c>
      <c r="D13" t="s">
        <v>267</v>
      </c>
      <c r="E13" t="s">
        <v>268</v>
      </c>
      <c r="F13" t="str">
        <f>VLOOKUP(A13,SItes!$A$11:$K$95,6,FALSE)</f>
        <v>MySQL</v>
      </c>
      <c r="G13" t="s">
        <v>270</v>
      </c>
    </row>
    <row r="14" spans="1:9" x14ac:dyDescent="0.2">
      <c r="A14" s="8" t="s">
        <v>15</v>
      </c>
      <c r="B14" t="s">
        <v>264</v>
      </c>
      <c r="D14" t="s">
        <v>267</v>
      </c>
      <c r="E14" t="s">
        <v>268</v>
      </c>
      <c r="F14" t="str">
        <f>VLOOKUP(A14,SItes!$A$11:$K$95,6,FALSE)</f>
        <v>MySQL</v>
      </c>
      <c r="G14" t="s">
        <v>270</v>
      </c>
    </row>
    <row r="15" spans="1:9" x14ac:dyDescent="0.2">
      <c r="A15" s="8" t="s">
        <v>63</v>
      </c>
      <c r="B15" t="s">
        <v>264</v>
      </c>
      <c r="D15" t="s">
        <v>267</v>
      </c>
      <c r="E15" t="s">
        <v>268</v>
      </c>
      <c r="F15" t="str">
        <f>VLOOKUP(A15,SItes!$A$11:$K$95,6,FALSE)</f>
        <v>MySQL</v>
      </c>
      <c r="G15" t="s">
        <v>270</v>
      </c>
    </row>
    <row r="16" spans="1:9" x14ac:dyDescent="0.2">
      <c r="A16" s="8" t="s">
        <v>25</v>
      </c>
      <c r="B16" t="s">
        <v>264</v>
      </c>
      <c r="D16" t="s">
        <v>267</v>
      </c>
      <c r="E16" t="s">
        <v>268</v>
      </c>
      <c r="F16" t="str">
        <f>VLOOKUP(A16,SItes!$A$11:$K$95,6,FALSE)</f>
        <v>MySQL</v>
      </c>
      <c r="G16" t="s">
        <v>270</v>
      </c>
    </row>
    <row r="17" spans="1:7" x14ac:dyDescent="0.2">
      <c r="A17" s="8" t="s">
        <v>28</v>
      </c>
      <c r="B17" t="s">
        <v>264</v>
      </c>
      <c r="D17" t="s">
        <v>267</v>
      </c>
      <c r="E17" t="s">
        <v>268</v>
      </c>
      <c r="F17" t="str">
        <f>VLOOKUP(A17,SItes!$A$11:$K$95,6,FALSE)</f>
        <v>MySQL</v>
      </c>
      <c r="G17" t="s">
        <v>270</v>
      </c>
    </row>
    <row r="18" spans="1:7" x14ac:dyDescent="0.2">
      <c r="A18" s="7" t="s">
        <v>5</v>
      </c>
      <c r="B18" t="s">
        <v>265</v>
      </c>
      <c r="D18" t="s">
        <v>267</v>
      </c>
      <c r="E18" t="s">
        <v>268</v>
      </c>
      <c r="F18" t="str">
        <f>VLOOKUP(A18,SItes!$A$11:$K$95,6,FALSE)</f>
        <v>MSSQL</v>
      </c>
      <c r="G18" t="s">
        <v>270</v>
      </c>
    </row>
    <row r="19" spans="1:7" x14ac:dyDescent="0.2">
      <c r="A19" s="8" t="s">
        <v>61</v>
      </c>
      <c r="B19" t="s">
        <v>264</v>
      </c>
      <c r="D19" t="s">
        <v>267</v>
      </c>
      <c r="E19" t="s">
        <v>268</v>
      </c>
      <c r="F19" t="str">
        <f>VLOOKUP(A19,SItes!$A$11:$K$95,6,FALSE)</f>
        <v>MySQL</v>
      </c>
      <c r="G19" t="s">
        <v>270</v>
      </c>
    </row>
    <row r="20" spans="1:7" x14ac:dyDescent="0.2">
      <c r="A20" s="8" t="s">
        <v>26</v>
      </c>
      <c r="B20" t="s">
        <v>264</v>
      </c>
      <c r="D20" t="s">
        <v>267</v>
      </c>
      <c r="E20" t="s">
        <v>268</v>
      </c>
      <c r="F20" t="str">
        <f>VLOOKUP(A20,SItes!$A$11:$K$95,6,FALSE)</f>
        <v>MySQL</v>
      </c>
      <c r="G20" t="s">
        <v>270</v>
      </c>
    </row>
    <row r="21" spans="1:7" x14ac:dyDescent="0.2">
      <c r="A21" s="8" t="s">
        <v>43</v>
      </c>
      <c r="B21" t="s">
        <v>265</v>
      </c>
      <c r="D21" t="s">
        <v>267</v>
      </c>
      <c r="E21" t="s">
        <v>268</v>
      </c>
      <c r="F21" t="str">
        <f>VLOOKUP(A21,SItes!$A$11:$K$95,6,FALSE)</f>
        <v>MSSQL</v>
      </c>
      <c r="G21" t="s">
        <v>270</v>
      </c>
    </row>
    <row r="22" spans="1:7" x14ac:dyDescent="0.2">
      <c r="A22" s="8" t="s">
        <v>186</v>
      </c>
      <c r="B22" t="s">
        <v>264</v>
      </c>
      <c r="D22" t="s">
        <v>267</v>
      </c>
      <c r="E22" t="s">
        <v>268</v>
      </c>
      <c r="F22" t="str">
        <f>VLOOKUP(A22,SItes!$A$11:$K$95,6,FALSE)</f>
        <v>MySQL</v>
      </c>
      <c r="G22" t="s">
        <v>270</v>
      </c>
    </row>
    <row r="23" spans="1:7" x14ac:dyDescent="0.2">
      <c r="A23" s="10" t="s">
        <v>128</v>
      </c>
      <c r="B23" t="s">
        <v>265</v>
      </c>
      <c r="D23" t="s">
        <v>267</v>
      </c>
      <c r="E23" t="s">
        <v>269</v>
      </c>
      <c r="F23" t="str">
        <f>VLOOKUP(A23,SItes!$A$11:$K$95,6,FALSE)</f>
        <v>MSSQL</v>
      </c>
      <c r="G23" t="s">
        <v>270</v>
      </c>
    </row>
    <row r="24" spans="1:7" x14ac:dyDescent="0.2">
      <c r="A24" s="7" t="s">
        <v>136</v>
      </c>
      <c r="B24" t="s">
        <v>264</v>
      </c>
      <c r="D24" t="s">
        <v>267</v>
      </c>
      <c r="E24" t="s">
        <v>269</v>
      </c>
      <c r="F24" t="str">
        <f>VLOOKUP(A24,SItes!$A$11:$K$95,6,FALSE)</f>
        <v>MySQL</v>
      </c>
      <c r="G24" t="s">
        <v>270</v>
      </c>
    </row>
    <row r="25" spans="1:7" x14ac:dyDescent="0.2">
      <c r="A25" s="7" t="s">
        <v>123</v>
      </c>
      <c r="B25" t="s">
        <v>264</v>
      </c>
      <c r="D25" t="s">
        <v>267</v>
      </c>
      <c r="E25" t="s">
        <v>269</v>
      </c>
      <c r="F25" t="str">
        <f>VLOOKUP(A25,SItes!$A$11:$K$95,6,FALSE)</f>
        <v>MySQL</v>
      </c>
      <c r="G25" t="s">
        <v>270</v>
      </c>
    </row>
    <row r="26" spans="1:7" x14ac:dyDescent="0.2">
      <c r="A26" s="7" t="s">
        <v>125</v>
      </c>
      <c r="B26" t="s">
        <v>264</v>
      </c>
      <c r="D26" t="s">
        <v>267</v>
      </c>
      <c r="E26" t="s">
        <v>269</v>
      </c>
      <c r="F26" t="str">
        <f>VLOOKUP(A26,SItes!$A$11:$K$95,6,FALSE)</f>
        <v>MSSQL</v>
      </c>
      <c r="G26" t="s">
        <v>270</v>
      </c>
    </row>
    <row r="27" spans="1:7" x14ac:dyDescent="0.2">
      <c r="A27" s="8" t="s">
        <v>126</v>
      </c>
      <c r="B27" t="s">
        <v>265</v>
      </c>
      <c r="D27" t="s">
        <v>267</v>
      </c>
      <c r="E27" t="s">
        <v>269</v>
      </c>
      <c r="F27" t="str">
        <f>VLOOKUP(A27,SItes!$A$11:$K$95,6,FALSE)</f>
        <v>MSSQL</v>
      </c>
      <c r="G27" t="s">
        <v>270</v>
      </c>
    </row>
    <row r="28" spans="1:7" x14ac:dyDescent="0.2">
      <c r="A28" s="8" t="s">
        <v>137</v>
      </c>
      <c r="B28" t="s">
        <v>265</v>
      </c>
      <c r="D28" t="s">
        <v>267</v>
      </c>
      <c r="E28" t="s">
        <v>269</v>
      </c>
      <c r="F28" t="str">
        <f>VLOOKUP(A28,SItes!$A$11:$K$95,6,FALSE)</f>
        <v>MSSQL</v>
      </c>
      <c r="G28" t="s">
        <v>270</v>
      </c>
    </row>
    <row r="29" spans="1:7" x14ac:dyDescent="0.2">
      <c r="A29" s="8" t="s">
        <v>139</v>
      </c>
      <c r="B29" t="s">
        <v>265</v>
      </c>
      <c r="D29" t="s">
        <v>267</v>
      </c>
      <c r="E29" t="s">
        <v>269</v>
      </c>
      <c r="F29" t="e">
        <f>VLOOKUP(A29,SItes!$A$11:$K$95,6,FALSE)</f>
        <v>#N/A</v>
      </c>
      <c r="G29" t="s">
        <v>270</v>
      </c>
    </row>
    <row r="30" spans="1:7" x14ac:dyDescent="0.2">
      <c r="A30" s="10" t="s">
        <v>124</v>
      </c>
      <c r="B30" t="s">
        <v>264</v>
      </c>
      <c r="D30" t="s">
        <v>267</v>
      </c>
      <c r="E30" t="s">
        <v>269</v>
      </c>
      <c r="F30" t="str">
        <f>VLOOKUP(A30,SItes!$A$11:$K$95,6,FALSE)</f>
        <v>MSSQL/MySQL</v>
      </c>
      <c r="G30" t="s">
        <v>270</v>
      </c>
    </row>
    <row r="31" spans="1:7" x14ac:dyDescent="0.2">
      <c r="A31" s="7" t="s">
        <v>122</v>
      </c>
      <c r="B31" t="s">
        <v>264</v>
      </c>
      <c r="D31" t="s">
        <v>267</v>
      </c>
      <c r="E31" t="s">
        <v>269</v>
      </c>
      <c r="F31" t="str">
        <f>VLOOKUP(A31,SItes!$A$11:$K$95,6,FALSE)</f>
        <v>MySQL</v>
      </c>
      <c r="G31" t="s">
        <v>270</v>
      </c>
    </row>
    <row r="32" spans="1:7" x14ac:dyDescent="0.2">
      <c r="A32" s="8" t="s">
        <v>127</v>
      </c>
      <c r="B32" t="s">
        <v>264</v>
      </c>
      <c r="D32" t="s">
        <v>267</v>
      </c>
      <c r="E32" t="s">
        <v>269</v>
      </c>
      <c r="F32" t="str">
        <f>VLOOKUP(A32,SItes!$A$11:$K$95,6,FALSE)</f>
        <v>MSSQL</v>
      </c>
      <c r="G32" t="s">
        <v>270</v>
      </c>
    </row>
    <row r="33" spans="1:7" x14ac:dyDescent="0.2">
      <c r="A33" s="7" t="s">
        <v>129</v>
      </c>
      <c r="B33" t="s">
        <v>265</v>
      </c>
      <c r="D33" t="s">
        <v>267</v>
      </c>
      <c r="E33" t="s">
        <v>269</v>
      </c>
      <c r="F33" t="str">
        <f>VLOOKUP(A33,SItes!$A$11:$K$95,6,FALSE)</f>
        <v>MSSQL</v>
      </c>
      <c r="G33" t="s">
        <v>270</v>
      </c>
    </row>
    <row r="34" spans="1:7" x14ac:dyDescent="0.2">
      <c r="A34" s="8" t="s">
        <v>130</v>
      </c>
      <c r="B34" t="s">
        <v>264</v>
      </c>
      <c r="D34" t="s">
        <v>267</v>
      </c>
      <c r="E34" t="s">
        <v>269</v>
      </c>
      <c r="F34" t="str">
        <f>VLOOKUP(A34,SItes!$A$11:$K$95,6,FALSE)</f>
        <v>MySQL</v>
      </c>
      <c r="G34" t="s">
        <v>270</v>
      </c>
    </row>
    <row r="35" spans="1:7" x14ac:dyDescent="0.2">
      <c r="A35" s="17" t="s">
        <v>131</v>
      </c>
      <c r="B35" t="s">
        <v>264</v>
      </c>
      <c r="D35" t="s">
        <v>267</v>
      </c>
      <c r="E35" t="s">
        <v>269</v>
      </c>
      <c r="F35" t="str">
        <f>VLOOKUP(A35,SItes!$A$11:$K$95,6,FALSE)</f>
        <v>MySQL</v>
      </c>
      <c r="G35" t="s">
        <v>270</v>
      </c>
    </row>
    <row r="36" spans="1:7" x14ac:dyDescent="0.2">
      <c r="A36" s="17" t="s">
        <v>132</v>
      </c>
      <c r="B36" t="s">
        <v>264</v>
      </c>
      <c r="D36" t="s">
        <v>267</v>
      </c>
      <c r="E36" t="s">
        <v>269</v>
      </c>
      <c r="F36" t="str">
        <f>VLOOKUP(A36,SItes!$A$11:$K$95,6,FALSE)</f>
        <v>MySQL</v>
      </c>
      <c r="G36" t="s">
        <v>270</v>
      </c>
    </row>
    <row r="37" spans="1:7" x14ac:dyDescent="0.2">
      <c r="A37" s="17" t="s">
        <v>133</v>
      </c>
      <c r="B37" t="s">
        <v>264</v>
      </c>
      <c r="D37" t="s">
        <v>267</v>
      </c>
      <c r="E37" t="s">
        <v>269</v>
      </c>
      <c r="F37" t="str">
        <f>VLOOKUP(A37,SItes!$A$11:$K$95,6,FALSE)</f>
        <v>MySQL</v>
      </c>
      <c r="G37" t="s">
        <v>270</v>
      </c>
    </row>
    <row r="38" spans="1:7" x14ac:dyDescent="0.2">
      <c r="A38" s="17" t="s">
        <v>134</v>
      </c>
      <c r="B38" t="s">
        <v>264</v>
      </c>
      <c r="D38" t="s">
        <v>267</v>
      </c>
      <c r="E38" t="s">
        <v>269</v>
      </c>
      <c r="F38" t="str">
        <f>VLOOKUP(A38,SItes!$A$11:$K$95,6,FALSE)</f>
        <v>MySQL</v>
      </c>
      <c r="G38" t="s">
        <v>270</v>
      </c>
    </row>
    <row r="39" spans="1:7" x14ac:dyDescent="0.2">
      <c r="A39" s="7" t="s">
        <v>135</v>
      </c>
      <c r="B39" t="s">
        <v>264</v>
      </c>
      <c r="D39" t="s">
        <v>267</v>
      </c>
      <c r="E39" t="s">
        <v>269</v>
      </c>
      <c r="F39" t="str">
        <f>VLOOKUP(A39,SItes!$A$11:$K$95,6,FALSE)</f>
        <v>MSSQL</v>
      </c>
      <c r="G39" t="s">
        <v>270</v>
      </c>
    </row>
    <row r="40" spans="1:7" x14ac:dyDescent="0.2">
      <c r="A40" s="8" t="s">
        <v>266</v>
      </c>
      <c r="B40" t="s">
        <v>264</v>
      </c>
      <c r="D40" t="s">
        <v>267</v>
      </c>
      <c r="E40" t="s">
        <v>269</v>
      </c>
      <c r="F40" t="str">
        <f>VLOOKUP(A40,SItes!$A$11:$K$95,6,FALSE)</f>
        <v>MySQL</v>
      </c>
      <c r="G40" t="s">
        <v>270</v>
      </c>
    </row>
    <row r="41" spans="1:7" x14ac:dyDescent="0.2">
      <c r="A41" s="8" t="s">
        <v>138</v>
      </c>
      <c r="B41" t="s">
        <v>264</v>
      </c>
      <c r="D41" t="s">
        <v>267</v>
      </c>
      <c r="E41" t="s">
        <v>269</v>
      </c>
      <c r="F41" t="str">
        <f>VLOOKUP(A41,SItes!$A$11:$K$95,6,FALSE)</f>
        <v>MySQL</v>
      </c>
      <c r="G41" t="s">
        <v>270</v>
      </c>
    </row>
    <row r="42" spans="1:7" x14ac:dyDescent="0.2">
      <c r="A42" s="8" t="s">
        <v>140</v>
      </c>
      <c r="B42" s="32" t="s">
        <v>265</v>
      </c>
      <c r="D42" t="s">
        <v>267</v>
      </c>
      <c r="E42" t="s">
        <v>269</v>
      </c>
      <c r="F42" t="str">
        <f>VLOOKUP(A42,SItes!$A$11:$K$95,6,FALSE)</f>
        <v>MSSQL</v>
      </c>
      <c r="G42" t="s">
        <v>270</v>
      </c>
    </row>
    <row r="43" spans="1:7" x14ac:dyDescent="0.2">
      <c r="A43" s="8" t="s">
        <v>263</v>
      </c>
      <c r="B43" t="s">
        <v>264</v>
      </c>
      <c r="D43" t="s">
        <v>267</v>
      </c>
      <c r="E43" t="s">
        <v>269</v>
      </c>
      <c r="F43" t="str">
        <f>VLOOKUP(A43,SItes!$A$11:$K$95,6,FALSE)</f>
        <v>MySQL</v>
      </c>
      <c r="G43" t="s">
        <v>270</v>
      </c>
    </row>
  </sheetData>
  <hyperlinks>
    <hyperlink ref="A9" r:id="rId1" display="www.eemec.med.ed.ac.uk"/>
    <hyperlink ref="A30" r:id="rId2" display="www.eemec.med.ed.ac.uk"/>
  </hyperlinks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SItes</vt:lpstr>
      <vt:lpstr>DB migrations</vt:lpstr>
      <vt:lpstr>SSL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Clark</dc:creator>
  <cp:lastModifiedBy>Microsoft Office User</cp:lastModifiedBy>
  <cp:lastPrinted>2015-11-09T12:11:06Z</cp:lastPrinted>
  <dcterms:created xsi:type="dcterms:W3CDTF">2014-03-31T15:52:36Z</dcterms:created>
  <dcterms:modified xsi:type="dcterms:W3CDTF">2016-02-12T14:41:23Z</dcterms:modified>
</cp:coreProperties>
</file>